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19\AC\Temp\"/>
    </mc:Choice>
  </mc:AlternateContent>
  <xr:revisionPtr revIDLastSave="0" documentId="8_{C7DF9004-7612-F74A-98FE-9F6B13200590}" xr6:coauthVersionLast="37" xr6:coauthVersionMax="37" xr10:uidLastSave="{00000000-0000-0000-0000-000000000000}"/>
  <bookViews>
    <workbookView xWindow="32760" yWindow="32760" windowWidth="23040" windowHeight="8655" xr2:uid="{00000000-000D-0000-FFFF-FFFF00000000}"/>
  </bookViews>
  <sheets>
    <sheet name="дод.4" sheetId="6" r:id="rId1"/>
  </sheets>
  <definedNames>
    <definedName name="_xlnm.Print_Area" localSheetId="0">дод.4!$A$1:$L$32</definedName>
  </definedNames>
  <calcPr calcId="179020"/>
</workbook>
</file>

<file path=xl/calcChain.xml><?xml version="1.0" encoding="utf-8"?>
<calcChain xmlns="http://schemas.openxmlformats.org/spreadsheetml/2006/main">
  <c r="G9" i="6" l="1"/>
  <c r="G8" i="6"/>
  <c r="H9" i="6"/>
  <c r="H8" i="6"/>
  <c r="I10" i="6"/>
  <c r="I11" i="6"/>
  <c r="I9" i="6"/>
  <c r="J14" i="6"/>
  <c r="K14" i="6"/>
  <c r="L14" i="6"/>
  <c r="I14" i="6"/>
  <c r="I20" i="6"/>
  <c r="I21" i="6"/>
  <c r="I19" i="6"/>
  <c r="I22" i="6"/>
  <c r="I8" i="6"/>
  <c r="J9" i="6"/>
  <c r="J8" i="6"/>
  <c r="K9" i="6"/>
  <c r="K8" i="6"/>
  <c r="L9" i="6"/>
  <c r="L19" i="6"/>
  <c r="L8" i="6"/>
  <c r="F10" i="6"/>
  <c r="F11" i="6"/>
  <c r="F9" i="6"/>
  <c r="F14" i="6"/>
  <c r="F19" i="6"/>
  <c r="F22" i="6"/>
  <c r="F8" i="6"/>
  <c r="I24" i="6"/>
  <c r="F24" i="6"/>
  <c r="F23" i="6"/>
  <c r="F27" i="6"/>
  <c r="G23" i="6"/>
  <c r="G27" i="6"/>
  <c r="H23" i="6"/>
  <c r="H27" i="6"/>
  <c r="I23" i="6"/>
  <c r="I27" i="6"/>
  <c r="J23" i="6"/>
  <c r="J27" i="6"/>
  <c r="K23" i="6"/>
  <c r="K27" i="6"/>
  <c r="L23" i="6"/>
  <c r="L27" i="6"/>
  <c r="I16" i="6"/>
  <c r="F16" i="6"/>
  <c r="F21" i="6"/>
  <c r="F20" i="6"/>
  <c r="I18" i="6"/>
  <c r="F18" i="6"/>
  <c r="I17" i="6"/>
  <c r="F17" i="6"/>
  <c r="J12" i="6"/>
  <c r="K12" i="6"/>
  <c r="L12" i="6"/>
  <c r="I15" i="6"/>
  <c r="F15" i="6"/>
  <c r="I13" i="6"/>
  <c r="I12" i="6"/>
  <c r="F13" i="6"/>
  <c r="F12" i="6"/>
</calcChain>
</file>

<file path=xl/sharedStrings.xml><?xml version="1.0" encoding="utf-8"?>
<sst xmlns="http://schemas.openxmlformats.org/spreadsheetml/2006/main" count="50" uniqueCount="46">
  <si>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</si>
  <si>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</si>
  <si>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</si>
  <si>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</si>
  <si>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</si>
  <si>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</si>
  <si>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</si>
  <si>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</si>
  <si>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</si>
  <si>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6030</t>
  </si>
  <si>
    <t>0620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</si>
  <si>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</si>
  <si>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</si>
  <si>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</si>
  <si>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</si>
  <si>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Заміна вікон на металопластикові та утеплення фасаду  Степова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</si>
  <si>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</si>
  <si>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</si>
  <si>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</si>
  <si>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</si>
  <si>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</si>
  <si>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0111010</t>
  </si>
  <si>
    <t>Надання дошкільної освіти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</si>
  <si>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</si>
  <si>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</si>
  <si>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1020</t>
  </si>
  <si>
    <t>0921</t>
  </si>
  <si>
    <t>ВСЬОГО</t>
  </si>
  <si>
    <t>Секретар сільської ради</t>
  </si>
  <si>
    <t>В. Лещенко</t>
  </si>
  <si>
    <t xml:space="preserve"> видатки на які у 2018  році будуть проводитися за рахунок коштів бюджету розвитку</t>
  </si>
  <si>
    <t>Зміни до переліку  об’єктів,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</si>
  <si>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</si>
  <si>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</si>
  <si>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</si>
  <si>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0611020</t>
  </si>
  <si>
    <t>Капітальний ремонт інших об'єктів</t>
  </si>
  <si>
    <t>Реконструкція водопроводу   с. Коноплянка (з виготовленням проектно-кошторисної  документації)</t>
  </si>
  <si>
    <t>Нове будівництво водопровідних мереж для забезпечення водопостачання с. Калинівка, кіровоградського району, Кіровоградської області</t>
  </si>
  <si>
    <t>Капітальний ремонт( утеплення фасаду) Федорівська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</si>
  <si>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</si>
  <si>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</si>
  <si>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</si>
  <si>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</si>
  <si>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r>
      <t>Капітальний ремонт інших об'єктів (</t>
    </r>
    <r>
      <rPr>
        <i/>
        <sz val="12"/>
        <color indexed="8"/>
        <rFont val="Times New Roman"/>
        <family val="1"/>
        <charset val="204"/>
      </rPr>
      <t>виготовлення проектно-кошторисної  документації накапітальний  ремонт адміністративного приміщення сільської ради)</t>
    </r>
  </si>
  <si>
    <t>Додаток 4
до рішення Первозванівської сільської  ради
від 28 вересня 2018 №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</si>
</sst>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_-#,##0&quot;р.&quot;;* \-#,##0&quot;р.&quot;;* _-&quot;-&quot;&quot;р.&quot;;@"/>
    <numFmt numFmtId="165" formatCode="#,##0.0"/>
  </numFmts>
  <fonts count="54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41" fillId="53" borderId="0" applyNumberFormat="0" applyBorder="0" applyAlignment="0" applyProtection="0"/>
    <xf numFmtId="0" fontId="42" fillId="55" borderId="0" applyNumberFormat="0" applyBorder="0" applyAlignment="0" applyProtection="0"/>
    <xf numFmtId="0" fontId="43" fillId="49" borderId="11" applyNumberFormat="0" applyAlignment="0" applyProtection="0"/>
    <xf numFmtId="0" fontId="44" fillId="52" borderId="16" applyNumberFormat="0" applyAlignment="0" applyProtection="0"/>
    <xf numFmtId="0" fontId="45" fillId="52" borderId="11" applyNumberFormat="0" applyAlignment="0" applyProtection="0"/>
    <xf numFmtId="0" fontId="46" fillId="0" borderId="12" applyNumberFormat="0" applyFill="0" applyAlignment="0" applyProtection="0"/>
    <xf numFmtId="0" fontId="47" fillId="51" borderId="13" applyNumberFormat="0" applyAlignment="0" applyProtection="0"/>
    <xf numFmtId="0" fontId="48" fillId="0" borderId="0" applyNumberFormat="0" applyFill="0" applyBorder="0" applyAlignment="0" applyProtection="0"/>
    <xf numFmtId="0" fontId="49" fillId="54" borderId="15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43" borderId="0" applyNumberFormat="0" applyBorder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2" fillId="44" borderId="0" applyNumberFormat="0" applyBorder="0" applyAlignment="0" applyProtection="0"/>
    <xf numFmtId="0" fontId="53" fillId="26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2" fillId="45" borderId="0" applyNumberFormat="0" applyBorder="0" applyAlignment="0" applyProtection="0"/>
    <xf numFmtId="0" fontId="53" fillId="27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2" fillId="46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47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48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3" fillId="42" borderId="0" applyNumberFormat="0" applyBorder="0" applyAlignment="0" applyProtection="0"/>
  </cellStyleXfs>
  <cellXfs count="67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165" fontId="29" fillId="0" borderId="7" xfId="47" applyNumberFormat="1" applyFont="1" applyBorder="1" applyAlignment="1">
      <alignment vertical="center"/>
    </xf>
    <xf numFmtId="2" fontId="36" fillId="0" borderId="7" xfId="0" quotePrefix="1" applyNumberFormat="1" applyFont="1" applyBorder="1" applyAlignment="1">
      <alignment vertical="center" wrapText="1"/>
    </xf>
    <xf numFmtId="0" fontId="36" fillId="0" borderId="7" xfId="0" quotePrefix="1" applyFont="1" applyBorder="1" applyAlignment="1">
      <alignment horizontal="center" vertical="center" wrapText="1"/>
    </xf>
    <xf numFmtId="2" fontId="36" fillId="0" borderId="7" xfId="0" quotePrefix="1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2" fontId="36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3" fontId="30" fillId="0" borderId="7" xfId="47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0" fillId="0" borderId="7" xfId="47" applyNumberFormat="1" applyFont="1" applyBorder="1" applyAlignment="1">
      <alignment vertical="center"/>
    </xf>
    <xf numFmtId="1" fontId="29" fillId="0" borderId="7" xfId="47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165" fontId="29" fillId="0" borderId="8" xfId="47" applyNumberFormat="1" applyFont="1" applyBorder="1" applyAlignment="1">
      <alignment vertical="center"/>
    </xf>
    <xf numFmtId="2" fontId="30" fillId="24" borderId="7" xfId="0" applyNumberFormat="1" applyFont="1" applyFill="1" applyBorder="1" applyAlignment="1">
      <alignment horizontal="center" vertical="center" wrapText="1"/>
    </xf>
    <xf numFmtId="165" fontId="30" fillId="0" borderId="7" xfId="47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 applyProtection="1"/>
    <xf numFmtId="0" fontId="2" fillId="0" borderId="0" xfId="0" applyFont="1" applyFill="1" applyBorder="1"/>
    <xf numFmtId="2" fontId="29" fillId="24" borderId="7" xfId="0" applyNumberFormat="1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right" vertical="center" wrapText="1"/>
    </xf>
    <xf numFmtId="0" fontId="24" fillId="0" borderId="7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/>
    <xf numFmtId="1" fontId="30" fillId="0" borderId="7" xfId="47" applyNumberFormat="1" applyFont="1" applyFill="1" applyBorder="1" applyAlignment="1">
      <alignment vertical="center"/>
    </xf>
    <xf numFmtId="3" fontId="29" fillId="0" borderId="7" xfId="47" applyNumberFormat="1" applyFont="1" applyFill="1" applyBorder="1" applyAlignment="1">
      <alignment vertical="center"/>
    </xf>
    <xf numFmtId="0" fontId="36" fillId="0" borderId="0" xfId="0" applyFont="1" applyFill="1" applyAlignment="1">
      <alignment horizontal="left"/>
    </xf>
    <xf numFmtId="0" fontId="27" fillId="0" borderId="0" xfId="0" applyNumberFormat="1" applyFont="1" applyFill="1" applyAlignment="1" applyProtection="1"/>
    <xf numFmtId="165" fontId="33" fillId="0" borderId="8" xfId="47" applyNumberFormat="1" applyFont="1" applyBorder="1" applyAlignment="1">
      <alignment horizontal="left" vertical="center"/>
    </xf>
    <xf numFmtId="165" fontId="34" fillId="0" borderId="7" xfId="47" applyNumberFormat="1" applyFont="1" applyBorder="1" applyAlignment="1">
      <alignment horizontal="left" vertical="center" wrapText="1"/>
    </xf>
    <xf numFmtId="0" fontId="36" fillId="0" borderId="7" xfId="0" quotePrefix="1" applyFont="1" applyFill="1" applyBorder="1" applyAlignment="1">
      <alignment horizontal="center" vertical="center" wrapText="1"/>
    </xf>
    <xf numFmtId="2" fontId="36" fillId="0" borderId="7" xfId="0" quotePrefix="1" applyNumberFormat="1" applyFont="1" applyFill="1" applyBorder="1" applyAlignment="1">
      <alignment vertical="center" wrapText="1"/>
    </xf>
    <xf numFmtId="165" fontId="25" fillId="0" borderId="7" xfId="47" applyNumberFormat="1" applyFont="1" applyBorder="1" applyAlignment="1">
      <alignment horizontal="left" vertical="center" wrapText="1"/>
    </xf>
    <xf numFmtId="0" fontId="37" fillId="0" borderId="7" xfId="0" quotePrefix="1" applyFont="1" applyFill="1" applyBorder="1" applyAlignment="1">
      <alignment horizontal="center" vertical="center" wrapText="1"/>
    </xf>
    <xf numFmtId="2" fontId="37" fillId="0" borderId="7" xfId="0" quotePrefix="1" applyNumberFormat="1" applyFont="1" applyFill="1" applyBorder="1" applyAlignment="1">
      <alignment vertical="center" wrapText="1"/>
    </xf>
    <xf numFmtId="165" fontId="27" fillId="0" borderId="7" xfId="47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vertical="center" wrapText="1"/>
    </xf>
    <xf numFmtId="2" fontId="30" fillId="24" borderId="7" xfId="0" applyNumberFormat="1" applyFont="1" applyFill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49" fontId="37" fillId="0" borderId="7" xfId="0" quotePrefix="1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/>
    <xf numFmtId="165" fontId="25" fillId="0" borderId="7" xfId="0" applyNumberFormat="1" applyFont="1" applyFill="1" applyBorder="1" applyAlignment="1">
      <alignment horizontal="right" vertical="center" wrapText="1"/>
    </xf>
    <xf numFmtId="165" fontId="24" fillId="0" borderId="7" xfId="0" applyNumberFormat="1" applyFont="1" applyFill="1" applyBorder="1" applyAlignment="1" applyProtection="1"/>
    <xf numFmtId="1" fontId="29" fillId="0" borderId="7" xfId="59" applyNumberFormat="1" applyFont="1" applyBorder="1" applyAlignment="1">
      <alignment vertical="center"/>
    </xf>
    <xf numFmtId="2" fontId="37" fillId="0" borderId="7" xfId="0" applyNumberFormat="1" applyFont="1" applyBorder="1" applyAlignment="1">
      <alignment vertical="center" wrapText="1"/>
    </xf>
    <xf numFmtId="0" fontId="36" fillId="0" borderId="10" xfId="0" quotePrefix="1" applyFont="1" applyBorder="1" applyAlignment="1">
      <alignment horizontal="center" vertical="center" wrapText="1"/>
    </xf>
    <xf numFmtId="2" fontId="36" fillId="0" borderId="10" xfId="0" quotePrefix="1" applyNumberFormat="1" applyFont="1" applyBorder="1" applyAlignment="1">
      <alignment horizontal="center" vertical="center" wrapText="1"/>
    </xf>
    <xf numFmtId="0" fontId="38" fillId="0" borderId="7" xfId="0" quotePrefix="1" applyFont="1" applyFill="1" applyBorder="1" applyAlignment="1">
      <alignment horizontal="center" vertical="center" wrapText="1"/>
    </xf>
    <xf numFmtId="0" fontId="37" fillId="0" borderId="7" xfId="52" applyFont="1" applyBorder="1" applyAlignment="1">
      <alignment vertical="center" wrapText="1"/>
    </xf>
    <xf numFmtId="2" fontId="30" fillId="24" borderId="7" xfId="0" applyNumberFormat="1" applyFont="1" applyFill="1" applyBorder="1" applyAlignment="1">
      <alignment horizontal="left" vertical="center" wrapText="1"/>
    </xf>
    <xf numFmtId="165" fontId="30" fillId="0" borderId="8" xfId="47" applyNumberFormat="1" applyFont="1" applyBorder="1" applyAlignment="1">
      <alignment horizontal="left" vertical="center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Alignment="1" applyProtection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="75" zoomScaleNormal="75" zoomScaleSheetLayoutView="75" zoomScalePageLayoutView="75" workbookViewId="0" xr3:uid="{AEA406A1-0E4B-5B11-9CD5-51D6E497D94C}">
      <pane xSplit="4" ySplit="6" topLeftCell="E25" activePane="bottomRight" state="frozen"/>
      <selection activeCell="A2" sqref="A2"/>
      <selection pane="bottomLeft" activeCell="A8" sqref="A8"/>
      <selection pane="topRight" activeCell="E2" sqref="E2"/>
      <selection pane="bottomRight" activeCell="D30" sqref="D30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50.69921875" style="2" customWidth="1"/>
    <col min="5" max="5" width="87.1484375" style="2" customWidth="1"/>
    <col min="6" max="6" width="14.546875" style="2" customWidth="1"/>
    <col min="7" max="7" width="14.09765625" style="2" customWidth="1"/>
    <col min="8" max="8" width="14.84765625" style="2" customWidth="1"/>
    <col min="9" max="9" width="13.6484375" style="27" customWidth="1"/>
    <col min="10" max="10" width="10.6484375" style="28" customWidth="1"/>
    <col min="11" max="11" width="10.49609375" style="28" customWidth="1"/>
    <col min="12" max="12" width="13.49609375" style="28" customWidth="1"/>
    <col min="13" max="16384" width="9.1484375" style="1"/>
  </cols>
  <sheetData>
    <row r="1" spans="1:12" s="3" customFormat="1" ht="14.25">
      <c r="A1" s="62"/>
      <c r="B1" s="62"/>
      <c r="C1" s="62"/>
      <c r="D1" s="62"/>
      <c r="E1" s="62"/>
      <c r="F1" s="62"/>
      <c r="G1" s="62"/>
      <c r="H1" s="62"/>
      <c r="I1" s="62"/>
      <c r="J1" s="11"/>
      <c r="K1" s="11"/>
      <c r="L1" s="11"/>
    </row>
    <row r="2" spans="1:12" ht="57" customHeight="1">
      <c r="H2" s="17"/>
      <c r="I2" s="64" t="s">
        <v>45</v>
      </c>
      <c r="J2" s="64"/>
      <c r="K2" s="64"/>
      <c r="L2" s="64"/>
    </row>
    <row r="3" spans="1:12" ht="21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8">
      <c r="A4" s="63" t="s">
        <v>30</v>
      </c>
      <c r="B4" s="63"/>
      <c r="C4" s="63"/>
      <c r="D4" s="63"/>
      <c r="E4" s="63"/>
      <c r="F4" s="63"/>
      <c r="G4" s="63"/>
      <c r="H4" s="63"/>
      <c r="I4" s="63"/>
    </row>
    <row r="5" spans="1:12" ht="21">
      <c r="A5" s="5"/>
      <c r="B5" s="5"/>
      <c r="C5" s="5"/>
      <c r="D5" s="5"/>
      <c r="E5" s="5"/>
      <c r="F5" s="5"/>
      <c r="G5" s="5"/>
      <c r="H5" s="5"/>
      <c r="L5" s="18" t="s">
        <v>6</v>
      </c>
    </row>
    <row r="6" spans="1:12" ht="31.5" customHeight="1">
      <c r="A6" s="60" t="s">
        <v>23</v>
      </c>
      <c r="B6" s="60" t="s">
        <v>3</v>
      </c>
      <c r="C6" s="60" t="s">
        <v>0</v>
      </c>
      <c r="D6" s="60" t="s">
        <v>24</v>
      </c>
      <c r="E6" s="66" t="s">
        <v>4</v>
      </c>
      <c r="F6" s="66" t="s">
        <v>20</v>
      </c>
      <c r="G6" s="66" t="s">
        <v>1</v>
      </c>
      <c r="H6" s="66" t="s">
        <v>2</v>
      </c>
      <c r="I6" s="66" t="s">
        <v>18</v>
      </c>
      <c r="J6" s="65" t="s">
        <v>19</v>
      </c>
      <c r="K6" s="65"/>
      <c r="L6" s="65"/>
    </row>
    <row r="7" spans="1:12" ht="87.75" customHeight="1">
      <c r="A7" s="60"/>
      <c r="B7" s="60"/>
      <c r="C7" s="60"/>
      <c r="D7" s="60"/>
      <c r="E7" s="66"/>
      <c r="F7" s="66"/>
      <c r="G7" s="66"/>
      <c r="H7" s="66"/>
      <c r="I7" s="66"/>
      <c r="J7" s="25" t="s">
        <v>12</v>
      </c>
      <c r="K7" s="25" t="s">
        <v>13</v>
      </c>
      <c r="L7" s="25" t="s">
        <v>14</v>
      </c>
    </row>
    <row r="8" spans="1:12" s="21" customFormat="1" ht="32.25" customHeight="1">
      <c r="A8" s="6" t="s">
        <v>5</v>
      </c>
      <c r="B8" s="6"/>
      <c r="C8" s="6"/>
      <c r="D8" s="29" t="s">
        <v>11</v>
      </c>
      <c r="E8" s="7"/>
      <c r="F8" s="7">
        <f>F9+F14+F19+F22</f>
        <v>-539200</v>
      </c>
      <c r="G8" s="7">
        <f t="shared" ref="G8:L8" si="0">G9+G14+G19+G22</f>
        <v>0</v>
      </c>
      <c r="H8" s="7">
        <f t="shared" si="0"/>
        <v>0</v>
      </c>
      <c r="I8" s="7">
        <f t="shared" si="0"/>
        <v>-539200</v>
      </c>
      <c r="J8" s="7">
        <f t="shared" si="0"/>
        <v>0</v>
      </c>
      <c r="K8" s="7">
        <f t="shared" si="0"/>
        <v>0</v>
      </c>
      <c r="L8" s="7">
        <f t="shared" si="0"/>
        <v>-539200</v>
      </c>
    </row>
    <row r="9" spans="1:12" s="21" customFormat="1" ht="87.6" customHeight="1">
      <c r="A9" s="56" t="s">
        <v>42</v>
      </c>
      <c r="B9" s="6"/>
      <c r="C9" s="6"/>
      <c r="D9" s="40" t="s">
        <v>43</v>
      </c>
      <c r="E9" s="7"/>
      <c r="F9" s="7">
        <f>F10+F11</f>
        <v>-144000</v>
      </c>
      <c r="G9" s="7">
        <f t="shared" ref="G9:L9" si="1">G10+G11</f>
        <v>0</v>
      </c>
      <c r="H9" s="7">
        <f t="shared" si="1"/>
        <v>0</v>
      </c>
      <c r="I9" s="7">
        <f t="shared" si="1"/>
        <v>-144000</v>
      </c>
      <c r="J9" s="7">
        <f t="shared" si="1"/>
        <v>0</v>
      </c>
      <c r="K9" s="7">
        <f t="shared" si="1"/>
        <v>0</v>
      </c>
      <c r="L9" s="7">
        <f t="shared" si="1"/>
        <v>-144000</v>
      </c>
    </row>
    <row r="10" spans="1:12" s="21" customFormat="1" ht="32.25" customHeight="1">
      <c r="A10" s="6"/>
      <c r="B10" s="6"/>
      <c r="C10" s="6"/>
      <c r="D10" s="29"/>
      <c r="E10" s="41" t="s">
        <v>32</v>
      </c>
      <c r="F10" s="7">
        <f>I10</f>
        <v>-94000</v>
      </c>
      <c r="G10" s="7"/>
      <c r="H10" s="7"/>
      <c r="I10" s="24">
        <f>J10+K10+L10</f>
        <v>-94000</v>
      </c>
      <c r="J10" s="7"/>
      <c r="K10" s="7"/>
      <c r="L10" s="24">
        <v>-94000</v>
      </c>
    </row>
    <row r="11" spans="1:12" s="21" customFormat="1" ht="49.15" customHeight="1">
      <c r="A11" s="6"/>
      <c r="B11" s="6"/>
      <c r="C11" s="6"/>
      <c r="D11" s="29"/>
      <c r="E11" s="57" t="s">
        <v>44</v>
      </c>
      <c r="F11" s="7">
        <f>I11</f>
        <v>-50000</v>
      </c>
      <c r="G11" s="7"/>
      <c r="H11" s="7"/>
      <c r="I11" s="24">
        <f>J11+K11+L11</f>
        <v>-50000</v>
      </c>
      <c r="J11" s="7"/>
      <c r="K11" s="7"/>
      <c r="L11" s="24">
        <v>-50000</v>
      </c>
    </row>
    <row r="12" spans="1:12" s="21" customFormat="1" ht="32.25" hidden="1" customHeight="1">
      <c r="A12" s="9" t="s">
        <v>21</v>
      </c>
      <c r="B12" s="14"/>
      <c r="C12" s="14"/>
      <c r="D12" s="8" t="s">
        <v>22</v>
      </c>
      <c r="E12" s="22"/>
      <c r="F12" s="7">
        <f>F13</f>
        <v>0</v>
      </c>
      <c r="G12" s="7"/>
      <c r="H12" s="7"/>
      <c r="I12" s="7">
        <f>I13</f>
        <v>0</v>
      </c>
      <c r="J12" s="7">
        <f>J13</f>
        <v>0</v>
      </c>
      <c r="K12" s="7">
        <f>K13</f>
        <v>0</v>
      </c>
      <c r="L12" s="7">
        <f>L13</f>
        <v>0</v>
      </c>
    </row>
    <row r="13" spans="1:12" s="21" customFormat="1" ht="32.25" hidden="1" customHeight="1">
      <c r="A13" s="14"/>
      <c r="B13" s="14"/>
      <c r="C13" s="14"/>
      <c r="D13" s="23"/>
      <c r="E13" s="59" t="s">
        <v>36</v>
      </c>
      <c r="F13" s="24">
        <f t="shared" ref="F13:F19" si="2">I13</f>
        <v>0</v>
      </c>
      <c r="G13" s="24"/>
      <c r="H13" s="24"/>
      <c r="I13" s="24">
        <f t="shared" ref="I13:I18" si="3">J13+K13+L13</f>
        <v>0</v>
      </c>
      <c r="J13" s="50"/>
      <c r="K13" s="50"/>
      <c r="L13" s="50"/>
    </row>
    <row r="14" spans="1:12" s="21" customFormat="1" ht="87.6" customHeight="1">
      <c r="A14" s="6" t="s">
        <v>7</v>
      </c>
      <c r="B14" s="15" t="s">
        <v>25</v>
      </c>
      <c r="C14" s="15" t="s">
        <v>26</v>
      </c>
      <c r="D14" s="8" t="s">
        <v>8</v>
      </c>
      <c r="E14" s="37"/>
      <c r="F14" s="13">
        <f t="shared" si="2"/>
        <v>-217100</v>
      </c>
      <c r="G14" s="7"/>
      <c r="H14" s="7"/>
      <c r="I14" s="13">
        <f t="shared" si="3"/>
        <v>-217100</v>
      </c>
      <c r="J14" s="13">
        <f>J18+J15</f>
        <v>0</v>
      </c>
      <c r="K14" s="13">
        <f>K18+K15</f>
        <v>0</v>
      </c>
      <c r="L14" s="13">
        <f>L16+L17+L18</f>
        <v>-217100</v>
      </c>
    </row>
    <row r="15" spans="1:12" s="21" customFormat="1" ht="61.15" hidden="1" customHeight="1">
      <c r="A15" s="14"/>
      <c r="B15" s="14"/>
      <c r="C15" s="14"/>
      <c r="D15" s="23"/>
      <c r="E15" s="38"/>
      <c r="F15" s="16">
        <f t="shared" si="2"/>
        <v>0</v>
      </c>
      <c r="G15" s="24"/>
      <c r="H15" s="24"/>
      <c r="I15" s="16">
        <f t="shared" si="3"/>
        <v>0</v>
      </c>
      <c r="J15" s="30"/>
      <c r="K15" s="30"/>
      <c r="L15" s="30"/>
    </row>
    <row r="16" spans="1:12" s="21" customFormat="1" ht="25.15" customHeight="1">
      <c r="A16" s="14"/>
      <c r="B16" s="14"/>
      <c r="C16" s="14"/>
      <c r="D16" s="23"/>
      <c r="E16" s="41" t="s">
        <v>32</v>
      </c>
      <c r="F16" s="13">
        <f>I16</f>
        <v>-21000</v>
      </c>
      <c r="G16" s="24"/>
      <c r="H16" s="24"/>
      <c r="I16" s="16">
        <f>J16+K16+L16</f>
        <v>-21000</v>
      </c>
      <c r="J16" s="30"/>
      <c r="K16" s="30"/>
      <c r="L16" s="30">
        <v>-21000</v>
      </c>
    </row>
    <row r="17" spans="1:14" s="21" customFormat="1" ht="71.45" customHeight="1">
      <c r="A17" s="14"/>
      <c r="B17" s="14"/>
      <c r="C17" s="14"/>
      <c r="D17" s="23"/>
      <c r="E17" s="58" t="s">
        <v>15</v>
      </c>
      <c r="F17" s="13">
        <f t="shared" si="2"/>
        <v>-221000</v>
      </c>
      <c r="G17" s="24"/>
      <c r="H17" s="24"/>
      <c r="I17" s="16">
        <f t="shared" si="3"/>
        <v>-221000</v>
      </c>
      <c r="J17" s="30"/>
      <c r="K17" s="30"/>
      <c r="L17" s="30">
        <v>-221000</v>
      </c>
    </row>
    <row r="18" spans="1:14" s="21" customFormat="1" ht="72" customHeight="1">
      <c r="A18" s="14"/>
      <c r="B18" s="14"/>
      <c r="C18" s="14"/>
      <c r="D18" s="23"/>
      <c r="E18" s="46" t="s">
        <v>39</v>
      </c>
      <c r="F18" s="16">
        <f t="shared" si="2"/>
        <v>24900</v>
      </c>
      <c r="G18" s="24"/>
      <c r="H18" s="24"/>
      <c r="I18" s="16">
        <f t="shared" si="3"/>
        <v>24900</v>
      </c>
      <c r="J18" s="30"/>
      <c r="K18" s="30"/>
      <c r="L18" s="30">
        <v>24900</v>
      </c>
    </row>
    <row r="19" spans="1:14" s="21" customFormat="1" ht="52.15" customHeight="1">
      <c r="A19" s="9" t="s">
        <v>16</v>
      </c>
      <c r="B19" s="9" t="s">
        <v>9</v>
      </c>
      <c r="C19" s="10" t="s">
        <v>10</v>
      </c>
      <c r="D19" s="12" t="s">
        <v>17</v>
      </c>
      <c r="E19" s="53"/>
      <c r="F19" s="52">
        <f t="shared" si="2"/>
        <v>-208100</v>
      </c>
      <c r="G19" s="19"/>
      <c r="H19" s="19"/>
      <c r="I19" s="20">
        <f>I20+I21</f>
        <v>-208100</v>
      </c>
      <c r="J19" s="20"/>
      <c r="K19" s="20"/>
      <c r="L19" s="20">
        <f>L20+L21</f>
        <v>-208100</v>
      </c>
    </row>
    <row r="20" spans="1:14" s="21" customFormat="1" ht="43.15" customHeight="1">
      <c r="A20" s="9"/>
      <c r="B20" s="9"/>
      <c r="C20" s="10"/>
      <c r="D20" s="12"/>
      <c r="E20" s="53" t="s">
        <v>37</v>
      </c>
      <c r="F20" s="52">
        <f>I20</f>
        <v>-219900</v>
      </c>
      <c r="G20" s="19"/>
      <c r="H20" s="19"/>
      <c r="I20" s="20">
        <f>L20</f>
        <v>-219900</v>
      </c>
      <c r="J20" s="20"/>
      <c r="K20" s="20"/>
      <c r="L20" s="20">
        <v>-219900</v>
      </c>
    </row>
    <row r="21" spans="1:14" s="21" customFormat="1" ht="42.6" customHeight="1">
      <c r="A21" s="9"/>
      <c r="B21" s="9"/>
      <c r="C21" s="10"/>
      <c r="D21" s="12"/>
      <c r="E21" s="47" t="s">
        <v>38</v>
      </c>
      <c r="F21" s="52">
        <f>I21</f>
        <v>11800</v>
      </c>
      <c r="G21" s="19"/>
      <c r="H21" s="19"/>
      <c r="I21" s="20">
        <f>L21</f>
        <v>11800</v>
      </c>
      <c r="J21" s="20"/>
      <c r="K21" s="20"/>
      <c r="L21" s="20">
        <v>11800</v>
      </c>
    </row>
    <row r="22" spans="1:14" s="21" customFormat="1" ht="42.6" customHeight="1">
      <c r="A22" s="39" t="s">
        <v>41</v>
      </c>
      <c r="B22" s="54"/>
      <c r="C22" s="55"/>
      <c r="D22" s="40" t="s">
        <v>40</v>
      </c>
      <c r="E22" s="41" t="s">
        <v>32</v>
      </c>
      <c r="F22" s="52">
        <f>I22</f>
        <v>30000</v>
      </c>
      <c r="G22" s="19"/>
      <c r="H22" s="19"/>
      <c r="I22" s="20">
        <f>L22</f>
        <v>30000</v>
      </c>
      <c r="J22" s="20"/>
      <c r="K22" s="20"/>
      <c r="L22" s="20">
        <v>30000</v>
      </c>
    </row>
    <row r="23" spans="1:14" s="21" customFormat="1" ht="54.6" customHeight="1">
      <c r="A23" s="48" t="s">
        <v>34</v>
      </c>
      <c r="B23" s="45"/>
      <c r="C23" s="45"/>
      <c r="D23" s="40" t="s">
        <v>33</v>
      </c>
      <c r="E23" s="47"/>
      <c r="F23" s="20">
        <f>F24</f>
        <v>21000</v>
      </c>
      <c r="G23" s="20">
        <f t="shared" ref="G23:L23" si="4">G24</f>
        <v>0</v>
      </c>
      <c r="H23" s="20">
        <f t="shared" si="4"/>
        <v>0</v>
      </c>
      <c r="I23" s="20">
        <f t="shared" si="4"/>
        <v>21000</v>
      </c>
      <c r="J23" s="20">
        <f t="shared" si="4"/>
        <v>0</v>
      </c>
      <c r="K23" s="20">
        <f t="shared" si="4"/>
        <v>0</v>
      </c>
      <c r="L23" s="20">
        <f t="shared" si="4"/>
        <v>21000</v>
      </c>
      <c r="N23" s="26"/>
    </row>
    <row r="24" spans="1:14" s="21" customFormat="1" ht="85.15" customHeight="1">
      <c r="A24" s="39" t="s">
        <v>35</v>
      </c>
      <c r="B24" s="45"/>
      <c r="C24" s="45"/>
      <c r="D24" s="8" t="s">
        <v>8</v>
      </c>
      <c r="E24" s="41" t="s">
        <v>32</v>
      </c>
      <c r="F24" s="20">
        <f>I24</f>
        <v>21000</v>
      </c>
      <c r="G24" s="19"/>
      <c r="H24" s="19"/>
      <c r="I24" s="34">
        <f>J24+K24+L24</f>
        <v>21000</v>
      </c>
      <c r="J24" s="20"/>
      <c r="K24" s="33"/>
      <c r="L24" s="33">
        <v>21000</v>
      </c>
      <c r="N24" s="26"/>
    </row>
    <row r="25" spans="1:14" s="21" customFormat="1" ht="27.6" hidden="1" customHeight="1">
      <c r="A25" s="39"/>
      <c r="B25" s="45"/>
      <c r="C25" s="45"/>
      <c r="D25" s="40"/>
      <c r="E25" s="44"/>
      <c r="F25" s="20"/>
      <c r="G25" s="19"/>
      <c r="H25" s="19"/>
      <c r="I25" s="34"/>
      <c r="J25" s="19"/>
      <c r="K25" s="33"/>
      <c r="L25" s="33"/>
      <c r="N25" s="26"/>
    </row>
    <row r="26" spans="1:14" s="21" customFormat="1" ht="45.6" hidden="1" customHeight="1">
      <c r="A26" s="42"/>
      <c r="B26" s="45"/>
      <c r="C26" s="45"/>
      <c r="D26" s="43"/>
      <c r="E26" s="41"/>
      <c r="F26" s="20"/>
      <c r="G26" s="19"/>
      <c r="H26" s="19"/>
      <c r="I26" s="34"/>
      <c r="J26" s="19"/>
      <c r="K26" s="33"/>
      <c r="L26" s="33"/>
      <c r="N26" s="26"/>
    </row>
    <row r="27" spans="1:14" ht="31.15" customHeight="1">
      <c r="A27" s="31"/>
      <c r="B27" s="31"/>
      <c r="C27" s="31"/>
      <c r="D27" s="32" t="s">
        <v>27</v>
      </c>
      <c r="E27" s="31"/>
      <c r="F27" s="51">
        <f>F8+F23</f>
        <v>-518200</v>
      </c>
      <c r="G27" s="51">
        <f t="shared" ref="G27:L27" si="5">G8+G23</f>
        <v>0</v>
      </c>
      <c r="H27" s="51">
        <f t="shared" si="5"/>
        <v>0</v>
      </c>
      <c r="I27" s="51">
        <f t="shared" si="5"/>
        <v>-518200</v>
      </c>
      <c r="J27" s="51">
        <f t="shared" si="5"/>
        <v>0</v>
      </c>
      <c r="K27" s="51">
        <f t="shared" si="5"/>
        <v>0</v>
      </c>
      <c r="L27" s="51">
        <f t="shared" si="5"/>
        <v>-518200</v>
      </c>
    </row>
    <row r="30" spans="1:14" s="3" customFormat="1" ht="14.25">
      <c r="A30" s="49"/>
      <c r="B30" s="49"/>
      <c r="C30" s="49"/>
      <c r="D30" s="35" t="s">
        <v>28</v>
      </c>
      <c r="E30" s="49"/>
      <c r="F30" s="49"/>
      <c r="G30" s="49"/>
      <c r="H30" s="49"/>
      <c r="I30" s="36"/>
      <c r="J30" s="36" t="s">
        <v>29</v>
      </c>
      <c r="K30" s="11"/>
      <c r="L30" s="11"/>
    </row>
  </sheetData>
  <mergeCells count="14">
    <mergeCell ref="A6:A7"/>
    <mergeCell ref="A3:L3"/>
    <mergeCell ref="A1:I1"/>
    <mergeCell ref="A4:I4"/>
    <mergeCell ref="I2:L2"/>
    <mergeCell ref="J6:L6"/>
    <mergeCell ref="H6:H7"/>
    <mergeCell ref="G6:G7"/>
    <mergeCell ref="E6:E7"/>
    <mergeCell ref="D6:D7"/>
    <mergeCell ref="F6:F7"/>
    <mergeCell ref="I6:I7"/>
    <mergeCell ref="C6:C7"/>
    <mergeCell ref="B6:B7"/>
  </mergeCells>
  <phoneticPr fontId="22" type="noConversion"/>
  <printOptions horizontalCentered="1"/>
  <pageMargins left="0.23622047244094491" right="3.937007874015748E-2" top="0.55118110236220474" bottom="0.15748031496062992" header="0.31496062992125984" footer="0.31496062992125984"/>
  <pageSetup paperSize="9" scale="66" fitToWidth="0" orientation="landscape" r:id="rId1"/>
  <headerFooter alignWithMargins="0">
    <oddFooter>&amp;R&amp;P</oddFooter>
  </headerFooter>
  <rowBreaks count="1" manualBreakCount="1">
    <brk id="3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2018-10-01T13:00:15Z</cp:lastPrinted>
  <dcterms:created xsi:type="dcterms:W3CDTF">2014-01-17T10:52:16Z</dcterms:created>
  <dcterms:modified xsi:type="dcterms:W3CDTF">2018-10-12T17:13:56Z</dcterms:modified>
</cp:coreProperties>
</file>