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19\рішення 22 лютого\"/>
    </mc:Choice>
  </mc:AlternateContent>
  <bookViews>
    <workbookView xWindow="0" yWindow="0" windowWidth="22728" windowHeight="1046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4" i="1" l="1"/>
  <c r="F13" i="1"/>
  <c r="P33" i="1" l="1"/>
  <c r="P32" i="1"/>
  <c r="P31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<sst xmlns="http://schemas.openxmlformats.org/spreadsheetml/2006/main" count="103" uniqueCount="91">
  <si>
    <t>отг с. Первозванiвка</t>
  </si>
  <si>
    <t>Додаток 3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</si>
  <si>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</si>
  <si>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</si>
  <si>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</si>
  <si>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</si>
  <si>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</si>
  <si>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</si>
  <si>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</si>
  <si>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</si>
  <si>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</si>
  <si>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</si>
  <si>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</si>
  <si>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</si>
  <si>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</si>
  <si>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</si>
  <si>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</si>
  <si>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</si>
  <si>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</si>
  <si>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Первозванівська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</si>
  <si>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</si>
  <si>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</si>
  <si>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</si>
  <si>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</si>
  <si>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</si>
  <si>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</si>
  <si>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</si>
  <si>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</si>
  <si>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</si>
  <si>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</si>
  <si>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</si>
  <si>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</si>
  <si>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</si>
  <si>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</si>
  <si>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</si>
  <si>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</si>
  <si>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</si>
  <si>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</si>
  <si>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</si>
  <si>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</si>
  <si>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</si>
  <si>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</si>
  <si>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</si>
  <si>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</si>
  <si>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</si>
  <si>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</si>
  <si>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</si>
  <si>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</si>
  <si>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</si>
  <si>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0119730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</si>
  <si>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</si>
  <si>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</si>
  <si>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</si>
  <si>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</si>
  <si>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</si>
  <si>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</si>
  <si>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</si>
  <si>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</si>
  <si>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</si>
  <si>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</si>
  <si>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</si>
  <si>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</si>
  <si>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</si>
  <si>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</si>
  <si>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</si>
  <si>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</si>
  <si>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</si>
  <si>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</si>
  <si>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</si>
  <si>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</si>
  <si>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</si>
  <si>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</si>
  <si>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</si>
  <si>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</si>
  <si>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</si>
  <si>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</si>
  <si>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</si>
  <si>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</si>
  <si>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</si>
  <si>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</si>
  <si>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</si>
  <si>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X</t>
  </si>
  <si>
    <t>Усього</t>
  </si>
  <si>
    <t>Секретар сільської ради</t>
  </si>
  <si>
    <t>В. Лещенко</t>
  </si>
  <si>
    <t>ЗМІНИ ДО РОЗПОДІЛУ</t>
  </si>
  <si>
    <t xml:space="preserve">до рішення Первозванівської сільської ради                                                   
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</si>
  <si>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</si>
  <si>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в тому числі субвенція з обласного бюджету за рахунок залишку коштів освітньої субвенції з державного бюджету, що утворився на початок бюджетного періоду</t>
  </si>
  <si>
    <t>в тому числі співфінансування з місцевого бюджету</t>
  </si>
  <si>
    <t xml:space="preserve">від 22 лютого 2019 року № 607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</si>
</sst>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1" xfId="0" quotePrefix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topLeftCell="C1" workbookViewId="0">
      <selection activeCell="M3" sqref="M3"/>
    </sheetView>
  </sheetViews>
  <sheetFormatPr defaultRowHeight="13.8" x14ac:dyDescent="0.25"/>
  <cols>
    <col min="1" max="3" width="12.109375" style="2" customWidth="1"/>
    <col min="4" max="4" width="57.21875" style="2" customWidth="1"/>
    <col min="5" max="6" width="11.6640625" style="2" customWidth="1"/>
    <col min="7" max="7" width="8.109375" style="2" customWidth="1"/>
    <col min="8" max="8" width="10.44140625" style="2" customWidth="1"/>
    <col min="9" max="9" width="10.33203125" style="2" customWidth="1"/>
    <col min="10" max="10" width="12.77734375" style="2" customWidth="1"/>
    <col min="11" max="11" width="12.6640625" style="2" customWidth="1"/>
    <col min="12" max="12" width="10.44140625" style="2" customWidth="1"/>
    <col min="13" max="13" width="7.109375" style="2" customWidth="1"/>
    <col min="14" max="14" width="10.44140625" style="2" customWidth="1"/>
    <col min="15" max="15" width="12.33203125" style="2" customWidth="1"/>
    <col min="16" max="16" width="12" style="2" customWidth="1"/>
    <col min="17" max="16384" width="8.88671875" style="2"/>
  </cols>
  <sheetData>
    <row r="1" spans="1:16" x14ac:dyDescent="0.25">
      <c r="A1" s="2" t="s">
        <v>0</v>
      </c>
      <c r="M1" s="2" t="s">
        <v>1</v>
      </c>
    </row>
    <row r="2" spans="1:16" ht="13.8" customHeight="1" x14ac:dyDescent="0.25">
      <c r="M2" s="31" t="s">
        <v>86</v>
      </c>
      <c r="N2" s="31"/>
      <c r="O2" s="31"/>
      <c r="P2" s="31"/>
    </row>
    <row r="3" spans="1:16" x14ac:dyDescent="0.25">
      <c r="M3" s="2" t="s">
        <v>90</v>
      </c>
    </row>
    <row r="5" spans="1:16" x14ac:dyDescent="0.25">
      <c r="A5" s="32" t="s">
        <v>85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x14ac:dyDescent="0.25">
      <c r="A6" s="32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5">
      <c r="P7" s="4" t="s">
        <v>3</v>
      </c>
    </row>
    <row r="8" spans="1:16" s="1" customFormat="1" ht="13.2" x14ac:dyDescent="0.25">
      <c r="A8" s="30" t="s">
        <v>4</v>
      </c>
      <c r="B8" s="30" t="s">
        <v>5</v>
      </c>
      <c r="C8" s="30" t="s">
        <v>6</v>
      </c>
      <c r="D8" s="30" t="s">
        <v>7</v>
      </c>
      <c r="E8" s="30" t="s">
        <v>8</v>
      </c>
      <c r="F8" s="30"/>
      <c r="G8" s="30"/>
      <c r="H8" s="30"/>
      <c r="I8" s="30"/>
      <c r="J8" s="30" t="s">
        <v>15</v>
      </c>
      <c r="K8" s="30"/>
      <c r="L8" s="30"/>
      <c r="M8" s="30"/>
      <c r="N8" s="30"/>
      <c r="O8" s="30"/>
      <c r="P8" s="30" t="s">
        <v>17</v>
      </c>
    </row>
    <row r="9" spans="1:16" s="1" customFormat="1" ht="13.2" x14ac:dyDescent="0.25">
      <c r="A9" s="30"/>
      <c r="B9" s="30"/>
      <c r="C9" s="30"/>
      <c r="D9" s="30"/>
      <c r="E9" s="30" t="s">
        <v>9</v>
      </c>
      <c r="F9" s="30" t="s">
        <v>10</v>
      </c>
      <c r="G9" s="30" t="s">
        <v>11</v>
      </c>
      <c r="H9" s="30"/>
      <c r="I9" s="30" t="s">
        <v>14</v>
      </c>
      <c r="J9" s="30" t="s">
        <v>9</v>
      </c>
      <c r="K9" s="30" t="s">
        <v>16</v>
      </c>
      <c r="L9" s="30" t="s">
        <v>10</v>
      </c>
      <c r="M9" s="30" t="s">
        <v>11</v>
      </c>
      <c r="N9" s="30"/>
      <c r="O9" s="30" t="s">
        <v>14</v>
      </c>
      <c r="P9" s="30"/>
    </row>
    <row r="10" spans="1:16" s="1" customFormat="1" ht="13.2" x14ac:dyDescent="0.25">
      <c r="A10" s="30"/>
      <c r="B10" s="30"/>
      <c r="C10" s="30"/>
      <c r="D10" s="30"/>
      <c r="E10" s="30"/>
      <c r="F10" s="30"/>
      <c r="G10" s="30" t="s">
        <v>12</v>
      </c>
      <c r="H10" s="30" t="s">
        <v>13</v>
      </c>
      <c r="I10" s="30"/>
      <c r="J10" s="30"/>
      <c r="K10" s="30"/>
      <c r="L10" s="30"/>
      <c r="M10" s="30" t="s">
        <v>12</v>
      </c>
      <c r="N10" s="30" t="s">
        <v>13</v>
      </c>
      <c r="O10" s="30"/>
      <c r="P10" s="30"/>
    </row>
    <row r="11" spans="1:16" s="1" customFormat="1" ht="55.2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19.2" customHeight="1" x14ac:dyDescent="0.25">
      <c r="A13" s="6" t="s">
        <v>18</v>
      </c>
      <c r="B13" s="7"/>
      <c r="C13" s="8"/>
      <c r="D13" s="9" t="s">
        <v>19</v>
      </c>
      <c r="E13" s="10">
        <v>3308000</v>
      </c>
      <c r="F13" s="10">
        <f>3118000+190000</f>
        <v>3308000</v>
      </c>
      <c r="G13" s="10">
        <v>0</v>
      </c>
      <c r="H13" s="10">
        <v>0</v>
      </c>
      <c r="I13" s="10">
        <v>0</v>
      </c>
      <c r="J13" s="10">
        <v>-105611</v>
      </c>
      <c r="K13" s="10">
        <v>-605900</v>
      </c>
      <c r="L13" s="10">
        <v>500289</v>
      </c>
      <c r="M13" s="10">
        <v>0</v>
      </c>
      <c r="N13" s="10">
        <v>0</v>
      </c>
      <c r="O13" s="10">
        <v>-605900</v>
      </c>
      <c r="P13" s="10">
        <f t="shared" ref="P13:P33" si="0">E13+J13</f>
        <v>3202389</v>
      </c>
    </row>
    <row r="14" spans="1:16" ht="73.2" customHeight="1" x14ac:dyDescent="0.25">
      <c r="A14" s="6" t="s">
        <v>20</v>
      </c>
      <c r="B14" s="7"/>
      <c r="C14" s="8"/>
      <c r="D14" s="9" t="s">
        <v>87</v>
      </c>
      <c r="E14" s="10">
        <v>3308000</v>
      </c>
      <c r="F14" s="10">
        <f>3118000+190000</f>
        <v>3308000</v>
      </c>
      <c r="G14" s="10">
        <v>0</v>
      </c>
      <c r="H14" s="10">
        <v>0</v>
      </c>
      <c r="I14" s="10">
        <v>0</v>
      </c>
      <c r="J14" s="10">
        <v>-105611</v>
      </c>
      <c r="K14" s="10">
        <v>-605900</v>
      </c>
      <c r="L14" s="10">
        <v>500289</v>
      </c>
      <c r="M14" s="10">
        <v>0</v>
      </c>
      <c r="N14" s="10">
        <v>0</v>
      </c>
      <c r="O14" s="10">
        <v>-605900</v>
      </c>
      <c r="P14" s="10">
        <f t="shared" si="0"/>
        <v>3202389</v>
      </c>
    </row>
    <row r="15" spans="1:16" ht="60" customHeight="1" x14ac:dyDescent="0.25">
      <c r="A15" s="11" t="s">
        <v>21</v>
      </c>
      <c r="B15" s="11" t="s">
        <v>23</v>
      </c>
      <c r="C15" s="12" t="s">
        <v>22</v>
      </c>
      <c r="D15" s="13" t="s">
        <v>24</v>
      </c>
      <c r="E15" s="14">
        <v>120000</v>
      </c>
      <c r="F15" s="14">
        <v>120000</v>
      </c>
      <c r="G15" s="14">
        <v>0</v>
      </c>
      <c r="H15" s="14">
        <v>0</v>
      </c>
      <c r="I15" s="14">
        <v>0</v>
      </c>
      <c r="J15" s="14">
        <v>12000</v>
      </c>
      <c r="K15" s="14">
        <v>12000</v>
      </c>
      <c r="L15" s="14">
        <v>0</v>
      </c>
      <c r="M15" s="14">
        <v>0</v>
      </c>
      <c r="N15" s="14">
        <v>0</v>
      </c>
      <c r="O15" s="14">
        <v>12000</v>
      </c>
      <c r="P15" s="14">
        <f t="shared" si="0"/>
        <v>132000</v>
      </c>
    </row>
    <row r="16" spans="1:16" ht="31.8" customHeight="1" x14ac:dyDescent="0.25">
      <c r="A16" s="11" t="s">
        <v>25</v>
      </c>
      <c r="B16" s="11" t="s">
        <v>27</v>
      </c>
      <c r="C16" s="12" t="s">
        <v>26</v>
      </c>
      <c r="D16" s="13" t="s">
        <v>28</v>
      </c>
      <c r="E16" s="14">
        <v>275500</v>
      </c>
      <c r="F16" s="14">
        <v>275500</v>
      </c>
      <c r="G16" s="14">
        <v>0</v>
      </c>
      <c r="H16" s="14">
        <v>0</v>
      </c>
      <c r="I16" s="14">
        <v>0</v>
      </c>
      <c r="J16" s="14">
        <v>71000</v>
      </c>
      <c r="K16" s="14">
        <v>71000</v>
      </c>
      <c r="L16" s="14">
        <v>0</v>
      </c>
      <c r="M16" s="14">
        <v>0</v>
      </c>
      <c r="N16" s="14">
        <v>0</v>
      </c>
      <c r="O16" s="14">
        <v>71000</v>
      </c>
      <c r="P16" s="14">
        <f t="shared" si="0"/>
        <v>346500</v>
      </c>
    </row>
    <row r="17" spans="1:16" ht="18.600000000000001" customHeight="1" x14ac:dyDescent="0.25">
      <c r="A17" s="11" t="s">
        <v>29</v>
      </c>
      <c r="B17" s="11" t="s">
        <v>31</v>
      </c>
      <c r="C17" s="12" t="s">
        <v>30</v>
      </c>
      <c r="D17" s="13" t="s">
        <v>32</v>
      </c>
      <c r="E17" s="14">
        <v>-4000</v>
      </c>
      <c r="F17" s="14">
        <v>-4000</v>
      </c>
      <c r="G17" s="14">
        <v>0</v>
      </c>
      <c r="H17" s="14">
        <v>0</v>
      </c>
      <c r="I17" s="14">
        <v>0</v>
      </c>
      <c r="J17" s="14">
        <v>311100</v>
      </c>
      <c r="K17" s="14">
        <v>311100</v>
      </c>
      <c r="L17" s="14">
        <v>0</v>
      </c>
      <c r="M17" s="14">
        <v>0</v>
      </c>
      <c r="N17" s="14">
        <v>0</v>
      </c>
      <c r="O17" s="14">
        <v>311100</v>
      </c>
      <c r="P17" s="14">
        <f t="shared" si="0"/>
        <v>307100</v>
      </c>
    </row>
    <row r="18" spans="1:16" ht="18.600000000000001" customHeight="1" x14ac:dyDescent="0.25">
      <c r="A18" s="11" t="s">
        <v>33</v>
      </c>
      <c r="B18" s="11" t="s">
        <v>35</v>
      </c>
      <c r="C18" s="12" t="s">
        <v>34</v>
      </c>
      <c r="D18" s="13" t="s">
        <v>36</v>
      </c>
      <c r="E18" s="14">
        <v>60500</v>
      </c>
      <c r="F18" s="14">
        <v>60500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0"/>
        <v>60500</v>
      </c>
    </row>
    <row r="19" spans="1:16" ht="31.2" customHeight="1" x14ac:dyDescent="0.25">
      <c r="A19" s="11" t="s">
        <v>37</v>
      </c>
      <c r="B19" s="11" t="s">
        <v>39</v>
      </c>
      <c r="C19" s="12" t="s">
        <v>38</v>
      </c>
      <c r="D19" s="13" t="s">
        <v>40</v>
      </c>
      <c r="E19" s="14">
        <v>-80000</v>
      </c>
      <c r="F19" s="14">
        <v>-80000</v>
      </c>
      <c r="G19" s="14">
        <v>0</v>
      </c>
      <c r="H19" s="14">
        <v>0</v>
      </c>
      <c r="I19" s="14">
        <v>0</v>
      </c>
      <c r="J19" s="14">
        <v>-1000000</v>
      </c>
      <c r="K19" s="14">
        <v>-1000000</v>
      </c>
      <c r="L19" s="14">
        <v>0</v>
      </c>
      <c r="M19" s="14">
        <v>0</v>
      </c>
      <c r="N19" s="14">
        <v>0</v>
      </c>
      <c r="O19" s="14">
        <v>-1000000</v>
      </c>
      <c r="P19" s="14">
        <f t="shared" si="0"/>
        <v>-1080000</v>
      </c>
    </row>
    <row r="20" spans="1:16" ht="17.399999999999999" customHeight="1" x14ac:dyDescent="0.25">
      <c r="A20" s="11" t="s">
        <v>41</v>
      </c>
      <c r="B20" s="11" t="s">
        <v>43</v>
      </c>
      <c r="C20" s="12" t="s">
        <v>42</v>
      </c>
      <c r="D20" s="13" t="s">
        <v>44</v>
      </c>
      <c r="E20" s="14">
        <v>190000</v>
      </c>
      <c r="F20" s="14">
        <v>190000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190000</v>
      </c>
    </row>
    <row r="21" spans="1:16" ht="17.399999999999999" customHeight="1" x14ac:dyDescent="0.25">
      <c r="A21" s="11" t="s">
        <v>45</v>
      </c>
      <c r="B21" s="11" t="s">
        <v>47</v>
      </c>
      <c r="C21" s="12" t="s">
        <v>46</v>
      </c>
      <c r="D21" s="13" t="s">
        <v>48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500289</v>
      </c>
      <c r="K21" s="14">
        <v>0</v>
      </c>
      <c r="L21" s="14">
        <v>500289</v>
      </c>
      <c r="M21" s="14">
        <v>0</v>
      </c>
      <c r="N21" s="14">
        <v>0</v>
      </c>
      <c r="O21" s="14">
        <v>0</v>
      </c>
      <c r="P21" s="14">
        <f t="shared" si="0"/>
        <v>500289</v>
      </c>
    </row>
    <row r="22" spans="1:16" ht="72.599999999999994" customHeight="1" x14ac:dyDescent="0.25">
      <c r="A22" s="11" t="s">
        <v>49</v>
      </c>
      <c r="B22" s="11" t="s">
        <v>51</v>
      </c>
      <c r="C22" s="12" t="s">
        <v>50</v>
      </c>
      <c r="D22" s="13" t="s">
        <v>52</v>
      </c>
      <c r="E22" s="14">
        <v>2000000</v>
      </c>
      <c r="F22" s="14">
        <v>2000000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2000000</v>
      </c>
    </row>
    <row r="23" spans="1:16" ht="18.600000000000001" customHeight="1" x14ac:dyDescent="0.25">
      <c r="A23" s="11" t="s">
        <v>53</v>
      </c>
      <c r="B23" s="11" t="s">
        <v>54</v>
      </c>
      <c r="C23" s="12" t="s">
        <v>50</v>
      </c>
      <c r="D23" s="13" t="s">
        <v>55</v>
      </c>
      <c r="E23" s="14">
        <v>596000</v>
      </c>
      <c r="F23" s="14">
        <v>596000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0"/>
        <v>596000</v>
      </c>
    </row>
    <row r="24" spans="1:16" ht="40.799999999999997" customHeight="1" x14ac:dyDescent="0.25">
      <c r="A24" s="11" t="s">
        <v>56</v>
      </c>
      <c r="B24" s="11" t="s">
        <v>57</v>
      </c>
      <c r="C24" s="12" t="s">
        <v>50</v>
      </c>
      <c r="D24" s="13" t="s">
        <v>58</v>
      </c>
      <c r="E24" s="14">
        <v>150000</v>
      </c>
      <c r="F24" s="14">
        <v>150000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0"/>
        <v>150000</v>
      </c>
    </row>
    <row r="25" spans="1:16" ht="18.600000000000001" customHeight="1" x14ac:dyDescent="0.25">
      <c r="A25" s="21" t="s">
        <v>59</v>
      </c>
      <c r="B25" s="22"/>
      <c r="C25" s="23"/>
      <c r="D25" s="24" t="s">
        <v>60</v>
      </c>
      <c r="E25" s="25">
        <v>207606</v>
      </c>
      <c r="F25" s="25">
        <v>207606</v>
      </c>
      <c r="G25" s="25">
        <v>0</v>
      </c>
      <c r="H25" s="25">
        <v>0</v>
      </c>
      <c r="I25" s="25">
        <v>0</v>
      </c>
      <c r="J25" s="25">
        <v>1143510</v>
      </c>
      <c r="K25" s="25">
        <v>1143510</v>
      </c>
      <c r="L25" s="25">
        <v>0</v>
      </c>
      <c r="M25" s="25">
        <v>0</v>
      </c>
      <c r="N25" s="25">
        <v>0</v>
      </c>
      <c r="O25" s="25">
        <v>1143510</v>
      </c>
      <c r="P25" s="25">
        <v>1351116</v>
      </c>
    </row>
    <row r="26" spans="1:16" ht="18.600000000000001" customHeight="1" x14ac:dyDescent="0.25">
      <c r="A26" s="21" t="s">
        <v>61</v>
      </c>
      <c r="B26" s="22"/>
      <c r="C26" s="23"/>
      <c r="D26" s="24" t="s">
        <v>60</v>
      </c>
      <c r="E26" s="25">
        <v>207606</v>
      </c>
      <c r="F26" s="25">
        <v>207606</v>
      </c>
      <c r="G26" s="25">
        <v>0</v>
      </c>
      <c r="H26" s="25">
        <v>0</v>
      </c>
      <c r="I26" s="25">
        <v>0</v>
      </c>
      <c r="J26" s="25">
        <v>1143510</v>
      </c>
      <c r="K26" s="25">
        <v>1143510</v>
      </c>
      <c r="L26" s="25">
        <v>0</v>
      </c>
      <c r="M26" s="25">
        <v>0</v>
      </c>
      <c r="N26" s="25">
        <v>0</v>
      </c>
      <c r="O26" s="25">
        <v>1143510</v>
      </c>
      <c r="P26" s="25">
        <v>1351116</v>
      </c>
    </row>
    <row r="27" spans="1:16" ht="18.600000000000001" customHeight="1" x14ac:dyDescent="0.25">
      <c r="A27" s="26" t="s">
        <v>62</v>
      </c>
      <c r="B27" s="26" t="s">
        <v>64</v>
      </c>
      <c r="C27" s="27" t="s">
        <v>63</v>
      </c>
      <c r="D27" s="28" t="s">
        <v>65</v>
      </c>
      <c r="E27" s="29">
        <v>55600</v>
      </c>
      <c r="F27" s="29">
        <v>55600</v>
      </c>
      <c r="G27" s="29">
        <v>0</v>
      </c>
      <c r="H27" s="29">
        <v>0</v>
      </c>
      <c r="I27" s="29">
        <v>0</v>
      </c>
      <c r="J27" s="29">
        <v>-430000</v>
      </c>
      <c r="K27" s="29">
        <v>-430000</v>
      </c>
      <c r="L27" s="29">
        <v>0</v>
      </c>
      <c r="M27" s="29">
        <v>0</v>
      </c>
      <c r="N27" s="29">
        <v>0</v>
      </c>
      <c r="O27" s="29">
        <v>-430000</v>
      </c>
      <c r="P27" s="29">
        <v>-374400</v>
      </c>
    </row>
    <row r="28" spans="1:16" ht="63.6" customHeight="1" x14ac:dyDescent="0.25">
      <c r="A28" s="26" t="s">
        <v>66</v>
      </c>
      <c r="B28" s="26" t="s">
        <v>68</v>
      </c>
      <c r="C28" s="27" t="s">
        <v>67</v>
      </c>
      <c r="D28" s="28" t="s">
        <v>69</v>
      </c>
      <c r="E28" s="29">
        <v>109506</v>
      </c>
      <c r="F28" s="29">
        <v>109506</v>
      </c>
      <c r="G28" s="29">
        <v>0</v>
      </c>
      <c r="H28" s="29">
        <v>0</v>
      </c>
      <c r="I28" s="29">
        <v>0</v>
      </c>
      <c r="J28" s="29">
        <v>73510</v>
      </c>
      <c r="K28" s="29">
        <v>73510</v>
      </c>
      <c r="L28" s="29">
        <v>0</v>
      </c>
      <c r="M28" s="29">
        <v>0</v>
      </c>
      <c r="N28" s="29">
        <v>0</v>
      </c>
      <c r="O28" s="29">
        <v>73510</v>
      </c>
      <c r="P28" s="29">
        <v>183016</v>
      </c>
    </row>
    <row r="29" spans="1:16" s="20" customFormat="1" ht="39" customHeight="1" x14ac:dyDescent="0.25">
      <c r="A29" s="16"/>
      <c r="B29" s="16"/>
      <c r="C29" s="17"/>
      <c r="D29" s="18" t="s">
        <v>88</v>
      </c>
      <c r="E29" s="19">
        <v>34706</v>
      </c>
      <c r="F29" s="19">
        <v>34706</v>
      </c>
      <c r="G29" s="19"/>
      <c r="H29" s="19"/>
      <c r="I29" s="19"/>
      <c r="J29" s="19">
        <v>44510</v>
      </c>
      <c r="K29" s="19">
        <v>44510</v>
      </c>
      <c r="L29" s="19"/>
      <c r="M29" s="19"/>
      <c r="N29" s="19"/>
      <c r="O29" s="19">
        <v>44510</v>
      </c>
      <c r="P29" s="19">
        <v>79216</v>
      </c>
    </row>
    <row r="30" spans="1:16" s="20" customFormat="1" ht="21" customHeight="1" x14ac:dyDescent="0.25">
      <c r="A30" s="16"/>
      <c r="B30" s="16"/>
      <c r="C30" s="17"/>
      <c r="D30" s="18" t="s">
        <v>89</v>
      </c>
      <c r="E30" s="19">
        <v>4000</v>
      </c>
      <c r="F30" s="19">
        <v>4000</v>
      </c>
      <c r="G30" s="19"/>
      <c r="H30" s="19"/>
      <c r="I30" s="19"/>
      <c r="J30" s="19">
        <v>29000</v>
      </c>
      <c r="K30" s="19">
        <v>29000</v>
      </c>
      <c r="L30" s="19"/>
      <c r="M30" s="19"/>
      <c r="N30" s="19"/>
      <c r="O30" s="19">
        <v>29000</v>
      </c>
      <c r="P30" s="19">
        <v>33000</v>
      </c>
    </row>
    <row r="31" spans="1:16" ht="19.2" customHeight="1" x14ac:dyDescent="0.25">
      <c r="A31" s="11" t="s">
        <v>70</v>
      </c>
      <c r="B31" s="11" t="s">
        <v>72</v>
      </c>
      <c r="C31" s="12" t="s">
        <v>71</v>
      </c>
      <c r="D31" s="13" t="s">
        <v>73</v>
      </c>
      <c r="E31" s="14">
        <v>5000</v>
      </c>
      <c r="F31" s="14">
        <v>5000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0"/>
        <v>5000</v>
      </c>
    </row>
    <row r="32" spans="1:16" ht="30" customHeight="1" x14ac:dyDescent="0.25">
      <c r="A32" s="11" t="s">
        <v>74</v>
      </c>
      <c r="B32" s="11" t="s">
        <v>76</v>
      </c>
      <c r="C32" s="12" t="s">
        <v>75</v>
      </c>
      <c r="D32" s="13" t="s">
        <v>77</v>
      </c>
      <c r="E32" s="14">
        <v>37500</v>
      </c>
      <c r="F32" s="14">
        <v>37500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37500</v>
      </c>
    </row>
    <row r="33" spans="1:16" ht="27.6" x14ac:dyDescent="0.25">
      <c r="A33" s="11" t="s">
        <v>78</v>
      </c>
      <c r="B33" s="11" t="s">
        <v>79</v>
      </c>
      <c r="C33" s="12" t="s">
        <v>42</v>
      </c>
      <c r="D33" s="13" t="s">
        <v>80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1500000</v>
      </c>
      <c r="K33" s="14">
        <v>1500000</v>
      </c>
      <c r="L33" s="14">
        <v>0</v>
      </c>
      <c r="M33" s="14">
        <v>0</v>
      </c>
      <c r="N33" s="14">
        <v>0</v>
      </c>
      <c r="O33" s="14">
        <v>1500000</v>
      </c>
      <c r="P33" s="14">
        <f t="shared" si="0"/>
        <v>1500000</v>
      </c>
    </row>
    <row r="34" spans="1:16" ht="17.399999999999999" customHeight="1" x14ac:dyDescent="0.25">
      <c r="A34" s="22" t="s">
        <v>81</v>
      </c>
      <c r="B34" s="21" t="s">
        <v>81</v>
      </c>
      <c r="C34" s="23" t="s">
        <v>81</v>
      </c>
      <c r="D34" s="24" t="s">
        <v>82</v>
      </c>
      <c r="E34" s="25">
        <v>3515606</v>
      </c>
      <c r="F34" s="25">
        <f>3325606+190000</f>
        <v>3515606</v>
      </c>
      <c r="G34" s="25">
        <v>0</v>
      </c>
      <c r="H34" s="25">
        <v>0</v>
      </c>
      <c r="I34" s="25">
        <v>0</v>
      </c>
      <c r="J34" s="25">
        <v>1037899</v>
      </c>
      <c r="K34" s="25">
        <v>537610</v>
      </c>
      <c r="L34" s="25">
        <v>500289</v>
      </c>
      <c r="M34" s="25">
        <v>0</v>
      </c>
      <c r="N34" s="25">
        <v>0</v>
      </c>
      <c r="O34" s="25">
        <v>537610</v>
      </c>
      <c r="P34" s="25">
        <v>4553505</v>
      </c>
    </row>
    <row r="37" spans="1:16" s="3" customFormat="1" ht="15.6" x14ac:dyDescent="0.3">
      <c r="B37" s="15" t="s">
        <v>83</v>
      </c>
      <c r="N37" s="15" t="s">
        <v>84</v>
      </c>
    </row>
  </sheetData>
  <mergeCells count="23">
    <mergeCell ref="M2:P2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41" right="0.19685039370078741" top="1.1811023622047245" bottom="0.19685039370078741" header="0" footer="0"/>
  <pageSetup paperSize="9" scale="7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2019-02-26T09:58:18Z</cp:lastPrinted>
  <dcterms:created xsi:type="dcterms:W3CDTF">2019-02-25T09:08:16Z</dcterms:created>
  <dcterms:modified xsi:type="dcterms:W3CDTF">2019-02-26T10:43:38Z</dcterms:modified>
</cp:coreProperties>
</file>