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3fd4\AC\Temp\"/>
    </mc:Choice>
  </mc:AlternateContent>
  <xr:revisionPtr revIDLastSave="0" documentId="8_{AB9E60FF-A249-EF4D-8521-827E3145872C}" xr6:coauthVersionLast="40" xr6:coauthVersionMax="40" xr10:uidLastSave="{00000000-0000-0000-0000-000000000000}"/>
  <bookViews>
    <workbookView xWindow="-120" yWindow="-120" windowWidth="15600" windowHeight="11760" xr2:uid="{00000000-000D-0000-FFFF-FFFF00000000}"/>
  </bookViews>
  <sheets>
    <sheet name="Лист1" sheetId="9" r:id="rId1"/>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7" i="9" l="1"/>
  <c r="J25" i="9"/>
  <c r="J26" i="9"/>
  <c r="J35" i="9"/>
  <c r="J19" i="9"/>
  <c r="J30" i="9"/>
  <c r="J37" i="9"/>
  <c r="J38" i="9"/>
  <c r="I43" i="9"/>
  <c r="H43" i="9"/>
  <c r="J31" i="9"/>
  <c r="J28" i="9"/>
  <c r="J29" i="9"/>
  <c r="J33" i="9"/>
  <c r="J23" i="9"/>
  <c r="J24" i="9"/>
  <c r="J17" i="9"/>
  <c r="J22" i="9"/>
  <c r="J20" i="9"/>
  <c r="J16" i="9"/>
  <c r="J40" i="9"/>
  <c r="J18" i="9"/>
  <c r="J12" i="9"/>
  <c r="J13" i="9"/>
  <c r="J14" i="9"/>
  <c r="J15" i="9"/>
  <c r="J21" i="9"/>
  <c r="J34" i="9"/>
  <c r="J36" i="9"/>
  <c r="J41" i="9"/>
  <c r="J42" i="9"/>
  <c r="J32" i="9"/>
  <c r="J11" i="9"/>
  <c r="G43" i="9"/>
  <c r="J39" i="9"/>
  <c r="J43" i="9"/>
</calcChain>
</file>

<file path=xl/sharedStrings.xml><?xml version="1.0" encoding="utf-8"?>
<sst xmlns="http://schemas.openxmlformats.org/spreadsheetml/2006/main" count="174" uniqueCount="150">
  <si>
    <t>Загальний фонд</t>
  </si>
  <si>
    <t>В. Лещенко</t>
  </si>
  <si>
    <t>3242</t>
  </si>
  <si>
    <t>Інші заходи у сфері соціального захисту і соціального забезпечення</t>
  </si>
  <si>
    <t>Утримання та розвиток автомобільних доріг та дорожньої інфраструктури за рахунок коштів місцевого бюджету</t>
  </si>
  <si>
    <t>Інші заходи, пов`язані з економічною діяльністю</t>
  </si>
  <si>
    <t>Будівництво інших об`єктів соціальної та виробничої інфраструктури комунальної власності</t>
  </si>
  <si>
    <t>Секретар сільської ради</t>
  </si>
  <si>
    <t>Організація благоустрою населених пунктів</t>
  </si>
  <si>
    <t>Розроблення схем планування та забудови територій (містобудівної документації)</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</si>
  <si>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</si>
  <si>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Додаток 5</t>
  </si>
  <si>
    <t>Природоохоронні заходи за рахунок цільових фондів</t>
  </si>
  <si>
    <t>3033</t>
  </si>
  <si>
    <t>Компенсаційні виплати на пільговий проїзд автомобільним транспортом окремим категоріям громадян</t>
  </si>
  <si>
    <t>1020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</si>
  <si>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</si>
  <si>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Надання фінансової підтримки громадським організаціям ветеранів і осіб з інвалідністю, діяльність яких має соціальну спрямованість</t>
  </si>
  <si>
    <t>Організація та проведення громадських робіт</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</si>
  <si>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</si>
  <si>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усього</t>
  </si>
  <si>
    <t>у тому числі бюджет розвитку</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</si>
  <si>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</si>
  <si>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</si>
  <si>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</si>
  <si>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 xml:space="preserve">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</si>
  <si>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 xml:space="preserve">Спеціальний фонд </t>
  </si>
  <si>
    <t>УСЬОГО ВИДАТКІВ</t>
  </si>
  <si>
    <t>Передбачено у видатках сільського бюджету на 2019 рік</t>
  </si>
  <si>
    <t>сільського бюджету на 2019 рік на виконання сільських програм</t>
  </si>
  <si>
    <t>0110150</t>
  </si>
  <si>
    <t>0150</t>
  </si>
  <si>
    <t>0111</t>
  </si>
  <si>
    <t>0113033</t>
  </si>
  <si>
    <t>1070</t>
  </si>
  <si>
    <t>0113191</t>
  </si>
  <si>
    <t>3191</t>
  </si>
  <si>
    <t>1030</t>
  </si>
  <si>
    <t>Інші видатки на соціальний захист ветеранів війни та праці</t>
  </si>
  <si>
    <t>0113192</t>
  </si>
  <si>
    <t>3192</t>
  </si>
  <si>
    <t>0113242</t>
  </si>
  <si>
    <t>1090</t>
  </si>
  <si>
    <t>0117330</t>
  </si>
  <si>
    <t>7330</t>
  </si>
  <si>
    <t>0443</t>
  </si>
  <si>
    <t>0117350</t>
  </si>
  <si>
    <t>7350</t>
  </si>
  <si>
    <t>0117461</t>
  </si>
  <si>
    <t>7461</t>
  </si>
  <si>
    <t>0456</t>
  </si>
  <si>
    <t>0117693</t>
  </si>
  <si>
    <t>7693</t>
  </si>
  <si>
    <t>0490</t>
  </si>
  <si>
    <t>0610160</t>
  </si>
  <si>
    <t>0160</t>
  </si>
  <si>
    <t>Керівництво і управління у відповідній сфері у містах (місті Києві), селищах, селах, об`єднаних територіальних громадах</t>
  </si>
  <si>
    <t>0611020</t>
  </si>
  <si>
    <t>0921</t>
  </si>
  <si>
    <t>0613140</t>
  </si>
  <si>
    <t>3140</t>
  </si>
  <si>
    <t>1040</t>
  </si>
  <si>
    <t>0615061</t>
  </si>
  <si>
    <t>5061</t>
  </si>
  <si>
    <t>0810</t>
  </si>
  <si>
    <t>0617324</t>
  </si>
  <si>
    <t>7324</t>
  </si>
  <si>
    <t>Будівництво установ та закладів культури</t>
  </si>
  <si>
    <t>Дата та номер документа, яким затверджено сільську програму</t>
  </si>
  <si>
    <t>0116030</t>
  </si>
  <si>
    <t>6030</t>
  </si>
  <si>
    <t>0620</t>
  </si>
  <si>
    <t>РАЗОМ</t>
  </si>
  <si>
    <t>Програма з розвитку і управління персоналом в Первозванівській сільській раді на 2019-2020 роки</t>
  </si>
  <si>
    <t xml:space="preserve">"Програма підвезення вихованців дошкільних навчальних закладів, учнів загальноосвітніх навчальних закладів Первозванівської сільської ради на 2018-2020 роки.  </t>
  </si>
  <si>
    <t>"Програма соціальної підтримки окремих категорій населення, учасників антитерористичної операції та членів їх сімей на 2019 рік"</t>
  </si>
  <si>
    <t xml:space="preserve">"Програма відшкодування компенсації за перевезення окремих пільгових категорій громадян на приміських автобусних маршрутах автомобільним транспортом загального користування на 2019 рік" </t>
  </si>
  <si>
    <t>Про забезпечення безкоштовного підвезення педагогічних працівників закладів освіти, що належать до комунальної власності Первозванівської сільської ради, розташованих у сільській місцевості, до місця роботи та у зворотному напрямку на 2019 рік</t>
  </si>
  <si>
    <t>Комплексна соціальна програма оздоровлення та відпочинку дітей Первозванівської сільської ради на 2018-2022 роки</t>
  </si>
  <si>
    <t>від 27.04.2018 № 241</t>
  </si>
  <si>
    <t>Про затвердження Програми Поховання померлих одиноких громадян, осіб без певного місця проживання, громадян, від поховання яких відмовилися рідні, що проживали на території громади та знайдених на території Первозванівської сільської ради невпізнаних трупів на 2018-2022 роки</t>
  </si>
  <si>
    <t>від 27.04.2018 № 223</t>
  </si>
  <si>
    <t>Програма розвитку земельних відносин на території Первозванівської сільської ради на 2019-2020 роки</t>
  </si>
  <si>
    <t>від 08.11.2018 № 468</t>
  </si>
  <si>
    <t>Про розвиток фізичної культури і спорту в Первозванівській сільській раді на 2019 рік</t>
  </si>
  <si>
    <t>від 18.12.2015 № 58</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</si>
  <si>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ради</t>
  </si>
  <si>
    <t>0113210</t>
  </si>
  <si>
    <t>3210</t>
  </si>
  <si>
    <t>1050</t>
  </si>
  <si>
    <t>Про затвердження Програми зайнятості населення Первозванівської сільської ради (ОТГ) на 2018-2020 роки</t>
  </si>
  <si>
    <t>від 09.02.2018 № 71</t>
  </si>
  <si>
    <t>0118340</t>
  </si>
  <si>
    <t>8340</t>
  </si>
  <si>
    <t>0540</t>
  </si>
  <si>
    <t>від 27.04.2018 № 214</t>
  </si>
  <si>
    <t>0611010</t>
  </si>
  <si>
    <t>1010</t>
  </si>
  <si>
    <t>0910</t>
  </si>
  <si>
    <t>Надання дошкільної освіти</t>
  </si>
  <si>
    <t>від 22.12.2018 № 533</t>
  </si>
  <si>
    <t>від 22.12.2018 № 531</t>
  </si>
  <si>
    <t>від 22.12.2018 № 532</t>
  </si>
  <si>
    <t>від 22.12.2018 № 534</t>
  </si>
  <si>
    <t>від 22.12.2018 № 529</t>
  </si>
  <si>
    <t>від 22.12.2018 № 527</t>
  </si>
  <si>
    <t xml:space="preserve"> від 22.12.2017 № 66</t>
  </si>
  <si>
    <t>Найменування сільської програми</t>
  </si>
  <si>
    <t>ЗМІНИ ВИДАТКІВ</t>
  </si>
  <si>
    <t>0117130</t>
  </si>
  <si>
    <t>7130</t>
  </si>
  <si>
    <t>0421</t>
  </si>
  <si>
    <t>Здійснення заходів із землеустрою</t>
  </si>
  <si>
    <t>0119730</t>
  </si>
  <si>
    <t>9730</t>
  </si>
  <si>
    <t>0180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</si>
  <si>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</si>
  <si>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0119770</t>
  </si>
  <si>
    <t>9770</t>
  </si>
  <si>
    <t>Інші субвенції з місцевого бюджету</t>
  </si>
  <si>
    <t>0119800</t>
  </si>
  <si>
    <t>9800</t>
  </si>
  <si>
    <t>Субвенція з місцевого бюджету державному бюджету на виконання програм соціально-економічного розвитку регіонів</t>
  </si>
  <si>
    <t>0617363</t>
  </si>
  <si>
    <t>7363</t>
  </si>
  <si>
    <t>Виконання інвестиційних проектів в рамках здійснення заходів щодо соціально-економічного розвитку окремих територій</t>
  </si>
  <si>
    <t>від 16.02.2018 № 15/1</t>
  </si>
  <si>
    <t>Програма економічного і соціального розвитку Первозванівської сільської ради (ОТГ) на 2019 рік</t>
  </si>
  <si>
    <t>Програма охорони навколишнього природного середовища на 2018-2121 роки</t>
  </si>
  <si>
    <t>Програма поводження з твердими побутовими відходами на території Первозванівської сільської ради на 2018-2019 роки</t>
  </si>
  <si>
    <t xml:space="preserve">Програма про благоустрії населенних пунктів  Первозванівської сільської ради на 2016-2020 роки  </t>
  </si>
  <si>
    <t>Виконання інвестиційних проектів в рамках формування інфраструктури об`єднаних територіальних громад</t>
  </si>
  <si>
    <t>0117362</t>
  </si>
  <si>
    <t>7362</t>
  </si>
  <si>
    <t>0110191</t>
  </si>
  <si>
    <t>0191</t>
  </si>
  <si>
    <t>Проведення місцевих виборів</t>
  </si>
  <si>
    <t>0117670</t>
  </si>
  <si>
    <t>7670</t>
  </si>
  <si>
    <t>Внески до статутного капіталу суб`єктів господарювання</t>
  </si>
  <si>
    <t>0611162</t>
  </si>
  <si>
    <t>1162</t>
  </si>
  <si>
    <t>0990</t>
  </si>
  <si>
    <t>Інші програми та заходи у сфері освіти</t>
  </si>
  <si>
    <t>Програма фінансової підтримки комунальних підприємств Первозванівської сільської ради на 2019 рік, Про затвердження Програми зайнятості населення Первозванівської сільської ради (ОТГ) на 2018-2020 роки</t>
  </si>
  <si>
    <t>від 22.12.2018 № 530, від 09.02.2018 № 71</t>
  </si>
  <si>
    <t xml:space="preserve">до рішення Первозванівської сільської ради                                                                   
</t>
  </si>
  <si>
    <t xml:space="preserve">від 27 травня 2019 року № 690   </t>
  </si>
  <si>
    <t>Субвенція з місцевого бюджету на співфінансування інвестиційних проектів</t>
  </si>
  <si>
    <t>0119750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</si>
</sst>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font>
      <sz val="10"/>
      <name val="Times New Roman"/>
      <charset val="204"/>
    </font>
    <font>
      <sz val="10"/>
      <name val="Times New Roman"/>
      <family val="1"/>
      <charset val="204"/>
    </font>
    <font>
      <sz val="11"/>
      <color indexed="17"/>
      <name val="Calibri"/>
      <family val="2"/>
      <charset val="204"/>
    </font>
    <font>
      <sz val="11"/>
      <color indexed="20"/>
      <name val="Calibri"/>
      <family val="2"/>
      <charset val="204"/>
    </font>
    <font>
      <sz val="11"/>
      <color indexed="62"/>
      <name val="Calibri"/>
      <family val="2"/>
      <charset val="204"/>
    </font>
    <font>
      <b/>
      <sz val="11"/>
      <color indexed="63"/>
      <name val="Calibri"/>
      <family val="2"/>
      <charset val="204"/>
    </font>
    <font>
      <sz val="11"/>
      <color indexed="10"/>
      <name val="Calibri"/>
      <family val="2"/>
      <charset val="204"/>
    </font>
    <font>
      <b/>
      <sz val="11"/>
      <color indexed="9"/>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b/>
      <sz val="18"/>
      <color indexed="56"/>
      <name val="Cambria"/>
      <family val="2"/>
      <charset val="204"/>
    </font>
    <font>
      <sz val="11"/>
      <color indexed="60"/>
      <name val="Calibri"/>
      <family val="2"/>
      <charset val="204"/>
    </font>
    <font>
      <sz val="11"/>
      <color indexed="52"/>
      <name val="Calibri"/>
      <family val="2"/>
      <charset val="204"/>
    </font>
    <font>
      <b/>
      <sz val="12"/>
      <name val="Times New Roman"/>
      <family val="1"/>
      <charset val="204"/>
    </font>
    <font>
      <sz val="10"/>
      <name val="Helv"/>
      <charset val="204"/>
    </font>
    <font>
      <sz val="10"/>
      <name val="Arial Cyr"/>
      <charset val="204"/>
    </font>
    <font>
      <sz val="10"/>
      <name val="Courier New"/>
      <family val="3"/>
      <charset val="204"/>
    </font>
    <font>
      <sz val="10"/>
      <color indexed="8"/>
      <name val="Arial"/>
      <family val="2"/>
      <charset val="204"/>
    </font>
    <font>
      <sz val="11"/>
      <name val="Times New Roman"/>
      <family val="1"/>
      <charset val="204"/>
    </font>
    <font>
      <sz val="9"/>
      <name val="Times New Roman"/>
      <family val="1"/>
      <charset val="204"/>
    </font>
    <font>
      <b/>
      <sz val="9"/>
      <name val="Times New Roman"/>
      <family val="1"/>
      <charset val="204"/>
    </font>
    <font>
      <b/>
      <sz val="10"/>
      <name val="Times New Roman"/>
      <family val="1"/>
      <charset val="204"/>
    </font>
    <font>
      <sz val="10"/>
      <color theme="1"/>
      <name val="Calibri"/>
      <family val="2"/>
      <charset val="204"/>
      <scheme val="minor"/>
    </font>
    <font>
      <sz val="9"/>
      <color rgb="FF333333"/>
      <name val="Times New Roman"/>
      <family val="1"/>
      <charset val="204"/>
    </font>
    <font>
      <sz val="9"/>
      <color theme="1"/>
      <name val="Times New Roman"/>
      <family val="1"/>
      <charset val="204"/>
    </font>
    <font>
      <sz val="14"/>
      <color rgb="FF333333"/>
      <name val="Times New Roman"/>
      <family val="1"/>
      <charset val="204"/>
    </font>
    <font>
      <sz val="10"/>
      <color theme="1"/>
      <name val="Times New Roman"/>
      <family val="1"/>
      <charset val="204"/>
    </font>
    <font>
      <sz val="18"/>
      <color theme="3"/>
      <name val="Cambria"/>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0"/>
      <name val="Times New Roman"/>
      <charset val="204"/>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C6EFCE"/>
      </patternFill>
    </fill>
    <fill>
      <patternFill patternType="solid">
        <fgColor rgb="FFA5A5A5"/>
      </patternFill>
    </fill>
    <fill>
      <patternFill patternType="solid">
        <fgColor rgb="FFF2F2F2"/>
      </patternFill>
    </fill>
    <fill>
      <patternFill patternType="solid">
        <fgColor rgb="FFFFC7CE"/>
      </patternFill>
    </fill>
    <fill>
      <patternFill patternType="solid">
        <fgColor rgb="FFFFFFCC"/>
      </patternFill>
    </fill>
    <fill>
      <patternFill patternType="solid">
        <fgColor rgb="FFFFEB9C"/>
      </patternFill>
    </fill>
  </fills>
  <borders count="2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98">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2"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4" fillId="7" borderId="1" applyNumberFormat="0" applyAlignment="0" applyProtection="0"/>
    <xf numFmtId="0" fontId="5" fillId="22" borderId="2" applyNumberFormat="0" applyAlignment="0" applyProtection="0"/>
    <xf numFmtId="0" fontId="12" fillId="22" borderId="1"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9" fillId="0" borderId="3" applyNumberFormat="0" applyFill="0" applyAlignment="0" applyProtection="0"/>
    <xf numFmtId="0" fontId="7" fillId="23" borderId="4"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18" fillId="0" borderId="0"/>
    <xf numFmtId="0" fontId="25" fillId="0" borderId="0"/>
    <xf numFmtId="0" fontId="3" fillId="3" borderId="0" applyNumberFormat="0" applyBorder="0" applyAlignment="0" applyProtection="0"/>
    <xf numFmtId="0" fontId="8" fillId="0" borderId="0" applyNumberFormat="0" applyFill="0" applyBorder="0" applyAlignment="0" applyProtection="0"/>
    <xf numFmtId="0" fontId="11" fillId="10" borderId="5" applyNumberFormat="0" applyFont="0" applyAlignment="0" applyProtection="0"/>
    <xf numFmtId="0" fontId="15" fillId="0" borderId="6" applyNumberFormat="0" applyFill="0" applyAlignment="0" applyProtection="0"/>
    <xf numFmtId="0" fontId="17" fillId="0" borderId="0"/>
    <xf numFmtId="0" fontId="6" fillId="0" borderId="0" applyNumberFormat="0" applyFill="0" applyBorder="0" applyAlignment="0" applyProtection="0"/>
    <xf numFmtId="0" fontId="2" fillId="4" borderId="0" applyNumberFormat="0" applyBorder="0" applyAlignment="0" applyProtection="0"/>
    <xf numFmtId="0" fontId="30" fillId="0" borderId="0" applyNumberFormat="0" applyFill="0" applyBorder="0" applyAlignment="0" applyProtection="0"/>
    <xf numFmtId="0" fontId="31" fillId="49" borderId="0" applyNumberFormat="0" applyBorder="0" applyAlignment="0" applyProtection="0"/>
    <xf numFmtId="0" fontId="32" fillId="52" borderId="0" applyNumberFormat="0" applyBorder="0" applyAlignment="0" applyProtection="0"/>
    <xf numFmtId="0" fontId="33" fillId="54" borderId="0" applyNumberFormat="0" applyBorder="0" applyAlignment="0" applyProtection="0"/>
    <xf numFmtId="0" fontId="34" fillId="48" borderId="14" applyNumberFormat="0" applyAlignment="0" applyProtection="0"/>
    <xf numFmtId="0" fontId="35" fillId="51" borderId="19" applyNumberFormat="0" applyAlignment="0" applyProtection="0"/>
    <xf numFmtId="0" fontId="36" fillId="51" borderId="14" applyNumberFormat="0" applyAlignment="0" applyProtection="0"/>
    <xf numFmtId="0" fontId="37" fillId="0" borderId="15" applyNumberFormat="0" applyFill="0" applyAlignment="0" applyProtection="0"/>
    <xf numFmtId="0" fontId="38" fillId="50" borderId="16" applyNumberFormat="0" applyAlignment="0" applyProtection="0"/>
    <xf numFmtId="0" fontId="39" fillId="0" borderId="0" applyNumberFormat="0" applyFill="0" applyBorder="0" applyAlignment="0" applyProtection="0"/>
    <xf numFmtId="0" fontId="40" fillId="53" borderId="18" applyNumberFormat="0" applyFont="0" applyAlignment="0" applyProtection="0"/>
    <xf numFmtId="0" fontId="41" fillId="0" borderId="0" applyNumberFormat="0" applyFill="0" applyBorder="0" applyAlignment="0" applyProtection="0"/>
    <xf numFmtId="0" fontId="42" fillId="0" borderId="17" applyNumberFormat="0" applyFill="0" applyAlignment="0" applyProtection="0"/>
    <xf numFmtId="0" fontId="43" fillId="42" borderId="0" applyNumberFormat="0" applyBorder="0" applyAlignment="0" applyProtection="0"/>
    <xf numFmtId="0" fontId="44" fillId="24" borderId="0" applyNumberFormat="0" applyBorder="0" applyAlignment="0" applyProtection="0"/>
    <xf numFmtId="0" fontId="44" fillId="30" borderId="0" applyNumberFormat="0" applyBorder="0" applyAlignment="0" applyProtection="0"/>
    <xf numFmtId="0" fontId="44" fillId="36" borderId="0" applyNumberFormat="0" applyBorder="0" applyAlignment="0" applyProtection="0"/>
    <xf numFmtId="0" fontId="43" fillId="43" borderId="0" applyNumberFormat="0" applyBorder="0" applyAlignment="0" applyProtection="0"/>
    <xf numFmtId="0" fontId="44" fillId="25" borderId="0" applyNumberFormat="0" applyBorder="0" applyAlignment="0" applyProtection="0"/>
    <xf numFmtId="0" fontId="44" fillId="31" borderId="0" applyNumberFormat="0" applyBorder="0" applyAlignment="0" applyProtection="0"/>
    <xf numFmtId="0" fontId="44" fillId="37" borderId="0" applyNumberFormat="0" applyBorder="0" applyAlignment="0" applyProtection="0"/>
    <xf numFmtId="0" fontId="43" fillId="44" borderId="0" applyNumberFormat="0" applyBorder="0" applyAlignment="0" applyProtection="0"/>
    <xf numFmtId="0" fontId="44" fillId="26" borderId="0" applyNumberFormat="0" applyBorder="0" applyAlignment="0" applyProtection="0"/>
    <xf numFmtId="0" fontId="44" fillId="32" borderId="0" applyNumberFormat="0" applyBorder="0" applyAlignment="0" applyProtection="0"/>
    <xf numFmtId="0" fontId="44" fillId="38" borderId="0" applyNumberFormat="0" applyBorder="0" applyAlignment="0" applyProtection="0"/>
    <xf numFmtId="0" fontId="43" fillId="45" borderId="0" applyNumberFormat="0" applyBorder="0" applyAlignment="0" applyProtection="0"/>
    <xf numFmtId="0" fontId="44" fillId="27" borderId="0" applyNumberFormat="0" applyBorder="0" applyAlignment="0" applyProtection="0"/>
    <xf numFmtId="0" fontId="44" fillId="33" borderId="0" applyNumberFormat="0" applyBorder="0" applyAlignment="0" applyProtection="0"/>
    <xf numFmtId="0" fontId="44" fillId="39" borderId="0" applyNumberFormat="0" applyBorder="0" applyAlignment="0" applyProtection="0"/>
    <xf numFmtId="0" fontId="43" fillId="46" borderId="0" applyNumberFormat="0" applyBorder="0" applyAlignment="0" applyProtection="0"/>
    <xf numFmtId="0" fontId="44" fillId="28" borderId="0" applyNumberFormat="0" applyBorder="0" applyAlignment="0" applyProtection="0"/>
    <xf numFmtId="0" fontId="44" fillId="34" borderId="0" applyNumberFormat="0" applyBorder="0" applyAlignment="0" applyProtection="0"/>
    <xf numFmtId="0" fontId="44" fillId="40" borderId="0" applyNumberFormat="0" applyBorder="0" applyAlignment="0" applyProtection="0"/>
    <xf numFmtId="0" fontId="43" fillId="47" borderId="0" applyNumberFormat="0" applyBorder="0" applyAlignment="0" applyProtection="0"/>
    <xf numFmtId="0" fontId="44" fillId="29" borderId="0" applyNumberFormat="0" applyBorder="0" applyAlignment="0" applyProtection="0"/>
    <xf numFmtId="0" fontId="44" fillId="35" borderId="0" applyNumberFormat="0" applyBorder="0" applyAlignment="0" applyProtection="0"/>
    <xf numFmtId="0" fontId="44" fillId="41" borderId="0" applyNumberFormat="0" applyBorder="0" applyAlignment="0" applyProtection="0"/>
  </cellStyleXfs>
  <cellXfs count="44">
    <xf numFmtId="0" fontId="0" fillId="0" borderId="0" xfId="0"/>
    <xf numFmtId="0" fontId="21" fillId="0" borderId="0" xfId="0" applyNumberFormat="1" applyFont="1" applyFill="1" applyAlignment="1" applyProtection="1">
      <alignment vertical="top"/>
    </xf>
    <xf numFmtId="0" fontId="21" fillId="0" borderId="0" xfId="0" applyNumberFormat="1" applyFont="1" applyFill="1" applyAlignment="1" applyProtection="1">
      <alignment horizontal="left" vertical="top" wrapText="1"/>
    </xf>
    <xf numFmtId="0" fontId="22" fillId="0" borderId="0" xfId="0" applyFont="1"/>
    <xf numFmtId="0" fontId="22" fillId="0" borderId="7" xfId="0" applyFont="1" applyBorder="1" applyAlignment="1">
      <alignment horizontal="center" vertical="center" wrapText="1"/>
    </xf>
    <xf numFmtId="0" fontId="26" fillId="0" borderId="0" xfId="0" applyFont="1" applyAlignment="1">
      <alignment horizontal="justify" vertical="center"/>
    </xf>
    <xf numFmtId="0" fontId="22" fillId="0" borderId="7" xfId="0" applyFont="1" applyBorder="1" applyAlignment="1">
      <alignment vertical="center" wrapText="1"/>
    </xf>
    <xf numFmtId="0" fontId="22" fillId="0" borderId="7" xfId="0" applyFont="1" applyBorder="1" applyAlignment="1">
      <alignment horizontal="left" vertical="center" wrapText="1"/>
    </xf>
    <xf numFmtId="0" fontId="27" fillId="0" borderId="7" xfId="0" quotePrefix="1" applyFont="1" applyFill="1" applyBorder="1" applyAlignment="1">
      <alignment horizontal="center" vertical="center" wrapText="1"/>
    </xf>
    <xf numFmtId="2" fontId="27" fillId="0" borderId="7" xfId="0" quotePrefix="1" applyNumberFormat="1" applyFont="1" applyFill="1" applyBorder="1" applyAlignment="1">
      <alignment horizontal="center" vertical="center" wrapText="1"/>
    </xf>
    <xf numFmtId="2" fontId="27" fillId="0" borderId="7" xfId="0" quotePrefix="1" applyNumberFormat="1" applyFont="1" applyFill="1" applyBorder="1" applyAlignment="1">
      <alignment vertical="center" wrapText="1"/>
    </xf>
    <xf numFmtId="0" fontId="23" fillId="0" borderId="7" xfId="0" applyFont="1" applyBorder="1"/>
    <xf numFmtId="0" fontId="23" fillId="0" borderId="0" xfId="0" applyFont="1"/>
    <xf numFmtId="0" fontId="1" fillId="0" borderId="0" xfId="0" applyFont="1"/>
    <xf numFmtId="0" fontId="22" fillId="0" borderId="7" xfId="0" quotePrefix="1" applyFont="1" applyFill="1" applyBorder="1" applyAlignment="1">
      <alignment horizontal="center" vertical="center" wrapText="1"/>
    </xf>
    <xf numFmtId="2" fontId="22" fillId="0" borderId="7" xfId="0" quotePrefix="1" applyNumberFormat="1" applyFont="1" applyFill="1" applyBorder="1" applyAlignment="1">
      <alignment horizontal="center" vertical="center" wrapText="1"/>
    </xf>
    <xf numFmtId="2" fontId="22" fillId="0" borderId="7" xfId="0" quotePrefix="1" applyNumberFormat="1" applyFont="1" applyFill="1" applyBorder="1" applyAlignment="1">
      <alignment vertical="center" wrapText="1"/>
    </xf>
    <xf numFmtId="0" fontId="22" fillId="0" borderId="0" xfId="0" applyFont="1" applyAlignment="1">
      <alignment horizontal="justify" vertical="center"/>
    </xf>
    <xf numFmtId="0" fontId="22" fillId="0" borderId="7" xfId="0" applyFont="1" applyBorder="1" applyAlignment="1">
      <alignment horizontal="justify" vertical="center"/>
    </xf>
    <xf numFmtId="164" fontId="22" fillId="0" borderId="7" xfId="47" applyNumberFormat="1" applyFont="1" applyBorder="1" applyAlignment="1">
      <alignment vertical="center" wrapText="1"/>
    </xf>
    <xf numFmtId="0" fontId="23" fillId="0" borderId="0" xfId="0" applyFont="1" applyBorder="1"/>
    <xf numFmtId="0" fontId="1" fillId="0" borderId="7" xfId="0" applyFont="1" applyBorder="1" applyAlignment="1">
      <alignment vertical="center"/>
    </xf>
    <xf numFmtId="0" fontId="24" fillId="0" borderId="7" xfId="0" applyFont="1" applyBorder="1"/>
    <xf numFmtId="0" fontId="28" fillId="0" borderId="7" xfId="0" applyFont="1" applyBorder="1" applyAlignment="1">
      <alignment vertical="center"/>
    </xf>
    <xf numFmtId="0" fontId="16" fillId="0" borderId="0" xfId="0" applyFont="1"/>
    <xf numFmtId="2" fontId="29" fillId="0" borderId="7" xfId="0" quotePrefix="1" applyNumberFormat="1" applyFont="1" applyFill="1" applyBorder="1" applyAlignment="1">
      <alignmen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22" fillId="0" borderId="7" xfId="0" quotePrefix="1" applyFont="1" applyFill="1" applyBorder="1" applyAlignment="1">
      <alignment horizontal="center" vertical="center" wrapText="1"/>
    </xf>
    <xf numFmtId="2" fontId="22" fillId="0" borderId="7" xfId="0" quotePrefix="1" applyNumberFormat="1" applyFont="1" applyFill="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left" vertical="center"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21" fillId="0" borderId="0" xfId="0" applyNumberFormat="1" applyFont="1" applyFill="1" applyAlignment="1" applyProtection="1">
      <alignment horizontal="left" vertical="top" wrapText="1"/>
    </xf>
    <xf numFmtId="0" fontId="16" fillId="0" borderId="0" xfId="0" applyFont="1" applyAlignment="1">
      <alignment horizontal="center"/>
    </xf>
    <xf numFmtId="0" fontId="22" fillId="0" borderId="7" xfId="0" applyFont="1" applyBorder="1" applyAlignment="1">
      <alignment horizontal="center" vertical="center" wrapText="1"/>
    </xf>
    <xf numFmtId="0" fontId="22" fillId="0" borderId="8" xfId="0" applyNumberFormat="1" applyFont="1" applyFill="1" applyBorder="1" applyAlignment="1" applyProtection="1">
      <alignment horizontal="center" vertical="center" wrapText="1"/>
    </xf>
    <xf numFmtId="0" fontId="22" fillId="0" borderId="10" xfId="0" applyNumberFormat="1" applyFont="1" applyFill="1" applyBorder="1" applyAlignment="1" applyProtection="1">
      <alignment horizontal="center" vertical="center" wrapText="1"/>
    </xf>
    <xf numFmtId="0" fontId="22" fillId="0" borderId="9" xfId="0" applyNumberFormat="1" applyFont="1" applyFill="1" applyBorder="1" applyAlignment="1" applyProtection="1">
      <alignment horizontal="center" vertical="center" wrapText="1"/>
    </xf>
  </cellXfs>
  <cellStyles count="98">
    <cellStyle name="20% - Акцент1" xfId="1" xr:uid="{00000000-0005-0000-0000-000006000000}"/>
    <cellStyle name="20% - Акцент2" xfId="2" xr:uid="{00000000-0005-0000-0000-000007000000}"/>
    <cellStyle name="20% - Акцент3" xfId="3" xr:uid="{00000000-0005-0000-0000-000008000000}"/>
    <cellStyle name="20% - Акцент4" xfId="4" xr:uid="{00000000-0005-0000-0000-000009000000}"/>
    <cellStyle name="20% - Акцент5" xfId="5" xr:uid="{00000000-0005-0000-0000-00000A000000}"/>
    <cellStyle name="20% - Акцент6" xfId="6" xr:uid="{00000000-0005-0000-0000-00000B000000}"/>
    <cellStyle name="20% – колірна тема 1" xfId="75" builtinId="30" hidden="1"/>
    <cellStyle name="20% – колірна тема 2" xfId="79" builtinId="34" hidden="1"/>
    <cellStyle name="20% – колірна тема 3" xfId="83" builtinId="38" hidden="1"/>
    <cellStyle name="20% – колірна тема 4" xfId="87" builtinId="42" hidden="1"/>
    <cellStyle name="20% – колірна тема 5" xfId="91" builtinId="46" hidden="1"/>
    <cellStyle name="20% – колірна тема 6" xfId="95" builtinId="50" hidden="1"/>
    <cellStyle name="40% - Акцент1" xfId="7" xr:uid="{00000000-0005-0000-0000-000012000000}"/>
    <cellStyle name="40% - Акцент2" xfId="8" xr:uid="{00000000-0005-0000-0000-000013000000}"/>
    <cellStyle name="40% - Акцент3" xfId="9" xr:uid="{00000000-0005-0000-0000-000014000000}"/>
    <cellStyle name="40% - Акцент4" xfId="10" xr:uid="{00000000-0005-0000-0000-000015000000}"/>
    <cellStyle name="40% - Акцент5" xfId="11" xr:uid="{00000000-0005-0000-0000-000016000000}"/>
    <cellStyle name="40% - Акцент6" xfId="12" xr:uid="{00000000-0005-0000-0000-000017000000}"/>
    <cellStyle name="40% – колірна тема 1" xfId="76" builtinId="31" hidden="1"/>
    <cellStyle name="40% – колірна тема 2" xfId="80" builtinId="35" hidden="1"/>
    <cellStyle name="40% – колірна тема 3" xfId="84" builtinId="39" hidden="1"/>
    <cellStyle name="40% – колірна тема 4" xfId="88" builtinId="43" hidden="1"/>
    <cellStyle name="40% – колірна тема 5" xfId="92" builtinId="47" hidden="1"/>
    <cellStyle name="40% – колірна тема 6" xfId="96" builtinId="51" hidden="1"/>
    <cellStyle name="60% - Акцент1" xfId="13" xr:uid="{00000000-0005-0000-0000-00001E000000}"/>
    <cellStyle name="60% - Акцент2" xfId="14" xr:uid="{00000000-0005-0000-0000-00001F000000}"/>
    <cellStyle name="60% - Акцент3" xfId="15" xr:uid="{00000000-0005-0000-0000-000020000000}"/>
    <cellStyle name="60% - Акцент4" xfId="16" xr:uid="{00000000-0005-0000-0000-000021000000}"/>
    <cellStyle name="60% - Акцент5" xfId="17" xr:uid="{00000000-0005-0000-0000-000022000000}"/>
    <cellStyle name="60% - Акцент6" xfId="18" xr:uid="{00000000-0005-0000-0000-000023000000}"/>
    <cellStyle name="60% – колірна тема 1" xfId="77" builtinId="32" hidden="1"/>
    <cellStyle name="60% – колірна тема 2" xfId="81" builtinId="36" hidden="1"/>
    <cellStyle name="60% – колірна тема 3" xfId="85" builtinId="40" hidden="1"/>
    <cellStyle name="60% – колірна тема 4" xfId="89" builtinId="44" hidden="1"/>
    <cellStyle name="60% – колірна тема 5" xfId="93" builtinId="48" hidden="1"/>
    <cellStyle name="60% – колірна тема 6" xfId="97" builtinId="52" hidden="1"/>
    <cellStyle name="Акцент1" xfId="19" xr:uid="{00000000-0005-0000-0000-000038000000}"/>
    <cellStyle name="Акцент2" xfId="20" xr:uid="{00000000-0005-0000-0000-000039000000}"/>
    <cellStyle name="Акцент3" xfId="21" xr:uid="{00000000-0005-0000-0000-00003A000000}"/>
    <cellStyle name="Акцент4" xfId="22" xr:uid="{00000000-0005-0000-0000-00003B000000}"/>
    <cellStyle name="Акцент5" xfId="23" xr:uid="{00000000-0005-0000-0000-00003C000000}"/>
    <cellStyle name="Акцент6" xfId="24" xr:uid="{00000000-0005-0000-0000-00003D000000}"/>
    <cellStyle name="Ввід" xfId="65" builtinId="20" hidden="1"/>
    <cellStyle name="Ввод " xfId="25" xr:uid="{00000000-0005-0000-0000-00003E000000}"/>
    <cellStyle name="Вывод" xfId="26" xr:uid="{00000000-0005-0000-0000-00003F000000}"/>
    <cellStyle name="Вычисление" xfId="27" xr:uid="{00000000-0005-0000-0000-000040000000}"/>
    <cellStyle name="Гарний" xfId="62" builtinId="26" hidden="1"/>
    <cellStyle name="Звичайний" xfId="0" builtinId="0"/>
    <cellStyle name="Звичайний 10" xfId="28" xr:uid="{00000000-0005-0000-0000-000041000000}"/>
    <cellStyle name="Звичайний 11" xfId="29" xr:uid="{00000000-0005-0000-0000-000042000000}"/>
    <cellStyle name="Звичайний 12" xfId="30" xr:uid="{00000000-0005-0000-0000-000043000000}"/>
    <cellStyle name="Звичайний 13" xfId="31" xr:uid="{00000000-0005-0000-0000-000044000000}"/>
    <cellStyle name="Звичайний 14" xfId="32" xr:uid="{00000000-0005-0000-0000-000045000000}"/>
    <cellStyle name="Звичайний 15" xfId="33" xr:uid="{00000000-0005-0000-0000-000046000000}"/>
    <cellStyle name="Звичайний 16" xfId="34" xr:uid="{00000000-0005-0000-0000-000047000000}"/>
    <cellStyle name="Звичайний 17" xfId="35" xr:uid="{00000000-0005-0000-0000-000048000000}"/>
    <cellStyle name="Звичайний 18" xfId="36" xr:uid="{00000000-0005-0000-0000-000049000000}"/>
    <cellStyle name="Звичайний 19" xfId="37" xr:uid="{00000000-0005-0000-0000-00004A000000}"/>
    <cellStyle name="Звичайний 2" xfId="38" xr:uid="{00000000-0005-0000-0000-00004B000000}"/>
    <cellStyle name="Звичайний 20" xfId="39" xr:uid="{00000000-0005-0000-0000-00004C000000}"/>
    <cellStyle name="Звичайний 3" xfId="40" xr:uid="{00000000-0005-0000-0000-00004D000000}"/>
    <cellStyle name="Звичайний 4" xfId="41" xr:uid="{00000000-0005-0000-0000-00004E000000}"/>
    <cellStyle name="Звичайний 5" xfId="42" xr:uid="{00000000-0005-0000-0000-00004F000000}"/>
    <cellStyle name="Звичайний 6" xfId="43" xr:uid="{00000000-0005-0000-0000-000050000000}"/>
    <cellStyle name="Звичайний 7" xfId="44" xr:uid="{00000000-0005-0000-0000-000051000000}"/>
    <cellStyle name="Звичайний 8" xfId="45" xr:uid="{00000000-0005-0000-0000-000052000000}"/>
    <cellStyle name="Звичайний 9" xfId="46" xr:uid="{00000000-0005-0000-0000-000053000000}"/>
    <cellStyle name="Звичайний_Додаток _ 3 зм_ни 4575" xfId="47" xr:uid="{00000000-0005-0000-0000-000054000000}"/>
    <cellStyle name="Зв'язана клітинка" xfId="68" builtinId="24" hidden="1"/>
    <cellStyle name="Итог" xfId="48" xr:uid="{00000000-0005-0000-0000-000055000000}"/>
    <cellStyle name="Колірна тема 1" xfId="74" builtinId="29" hidden="1"/>
    <cellStyle name="Колірна тема 2" xfId="78" builtinId="33" hidden="1"/>
    <cellStyle name="Колірна тема 3" xfId="82" builtinId="37" hidden="1"/>
    <cellStyle name="Колірна тема 4" xfId="86" builtinId="41" hidden="1"/>
    <cellStyle name="Колірна тема 5" xfId="90" builtinId="45" hidden="1"/>
    <cellStyle name="Колірна тема 6" xfId="94" builtinId="49" hidden="1"/>
    <cellStyle name="Контрольна клітинка" xfId="69" builtinId="23" hidden="1"/>
    <cellStyle name="Контрольная ячейка" xfId="49" xr:uid="{00000000-0005-0000-0000-000056000000}"/>
    <cellStyle name="Назва" xfId="61" builtinId="15" hidden="1"/>
    <cellStyle name="Название" xfId="50" xr:uid="{00000000-0005-0000-0000-000057000000}"/>
    <cellStyle name="Нейтральний" xfId="64" builtinId="28" hidden="1"/>
    <cellStyle name="Нейтральный" xfId="51" xr:uid="{00000000-0005-0000-0000-000058000000}"/>
    <cellStyle name="Обчислення" xfId="67" builtinId="22" hidden="1"/>
    <cellStyle name="Обычный 2" xfId="52" xr:uid="{00000000-0005-0000-0000-000059000000}"/>
    <cellStyle name="Обычный 3" xfId="53" xr:uid="{00000000-0005-0000-0000-00005A000000}"/>
    <cellStyle name="Підсумок" xfId="73" builtinId="25" hidden="1"/>
    <cellStyle name="Плохой" xfId="54" xr:uid="{00000000-0005-0000-0000-00005B000000}"/>
    <cellStyle name="Поганий" xfId="63" builtinId="27" hidden="1"/>
    <cellStyle name="Пояснение" xfId="55" xr:uid="{00000000-0005-0000-0000-00005C000000}"/>
    <cellStyle name="Примечание" xfId="56" xr:uid="{00000000-0005-0000-0000-00005D000000}"/>
    <cellStyle name="Примітка" xfId="71" builtinId="10" hidden="1"/>
    <cellStyle name="Результат" xfId="66" builtinId="21" hidden="1"/>
    <cellStyle name="Связанная ячейка" xfId="57" xr:uid="{00000000-0005-0000-0000-00005E000000}"/>
    <cellStyle name="Стиль 1" xfId="58" xr:uid="{00000000-0005-0000-0000-00005F000000}"/>
    <cellStyle name="Текст попередження" xfId="70" builtinId="11" hidden="1"/>
    <cellStyle name="Текст пояснення" xfId="72" builtinId="53" hidden="1"/>
    <cellStyle name="Текст предупреждения" xfId="59" xr:uid="{00000000-0005-0000-0000-000060000000}"/>
    <cellStyle name="Хороший" xfId="60" xr:uid="{00000000-0005-0000-0000-00006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 /><Relationship Id="rId3" Type="http://schemas.openxmlformats.org/officeDocument/2006/relationships/styles" Target="styles.xml" /><Relationship Id="rId7" Type="http://schemas.openxmlformats.org/officeDocument/2006/relationships/customXml" Target="../customXml/item2.xml" /><Relationship Id="rId2" Type="http://schemas.openxmlformats.org/officeDocument/2006/relationships/theme" Target="theme/theme1.xml" /><Relationship Id="rId1" Type="http://schemas.openxmlformats.org/officeDocument/2006/relationships/worksheet" Target="worksheets/sheet1.xml" /><Relationship Id="rId6" Type="http://schemas.openxmlformats.org/officeDocument/2006/relationships/customXml" Target="../customXml/item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topLeftCell="D1" zoomScaleNormal="100" workbookViewId="0" xr3:uid="{AEA406A1-0E4B-5B11-9CD5-51D6E497D94C}">
      <selection activeCell="E17" sqref="E17"/>
    </sheetView>
  </sheetViews>
  <sheetFormatPr defaultColWidth="8.84765625" defaultRowHeight="13.5"/>
  <cols>
    <col min="1" max="1" width="10.796875" style="13" customWidth="1"/>
    <col min="2" max="2" width="10.49609375" style="13" customWidth="1"/>
    <col min="3" max="3" width="10.796875" style="13" customWidth="1"/>
    <col min="4" max="4" width="45.44921875" style="13" customWidth="1"/>
    <col min="5" max="5" width="56.09765625" style="13" customWidth="1"/>
    <col min="6" max="6" width="11.84765625" style="13" customWidth="1"/>
    <col min="7" max="7" width="13.046875" style="13" customWidth="1"/>
    <col min="8" max="8" width="12.1484375" style="13" customWidth="1"/>
    <col min="9" max="9" width="10.34765625" style="13" customWidth="1"/>
    <col min="10" max="10" width="12.296875" style="13" customWidth="1"/>
    <col min="11" max="16384" width="8.84765625" style="13"/>
  </cols>
  <sheetData>
    <row r="1" spans="1:10">
      <c r="G1" s="1" t="s">
        <v>11</v>
      </c>
      <c r="I1" s="1"/>
      <c r="J1" s="1"/>
    </row>
    <row r="2" spans="1:10" ht="13.9" customHeight="1">
      <c r="G2" s="38" t="s">
        <v>146</v>
      </c>
      <c r="H2" s="38"/>
      <c r="I2" s="38"/>
      <c r="J2" s="38"/>
    </row>
    <row r="3" spans="1:10" ht="13.9" customHeight="1">
      <c r="G3" s="38" t="s">
        <v>147</v>
      </c>
      <c r="H3" s="38"/>
      <c r="I3" s="38"/>
      <c r="J3" s="38"/>
    </row>
    <row r="4" spans="1:10">
      <c r="H4" s="2"/>
      <c r="I4" s="2"/>
      <c r="J4" s="2"/>
    </row>
    <row r="5" spans="1:10" ht="14.25">
      <c r="A5" s="39" t="s">
        <v>108</v>
      </c>
      <c r="B5" s="39"/>
      <c r="C5" s="39"/>
      <c r="D5" s="39"/>
      <c r="E5" s="39"/>
      <c r="F5" s="39"/>
      <c r="G5" s="39"/>
      <c r="H5" s="39"/>
      <c r="I5" s="39"/>
      <c r="J5" s="39"/>
    </row>
    <row r="6" spans="1:10" ht="14.25">
      <c r="A6" s="39" t="s">
        <v>29</v>
      </c>
      <c r="B6" s="39"/>
      <c r="C6" s="39"/>
      <c r="D6" s="39"/>
      <c r="E6" s="39"/>
      <c r="F6" s="39"/>
      <c r="G6" s="39"/>
      <c r="H6" s="39"/>
      <c r="I6" s="39"/>
      <c r="J6" s="39"/>
    </row>
    <row r="8" spans="1:10">
      <c r="A8" s="41" t="s">
        <v>22</v>
      </c>
      <c r="B8" s="41" t="s">
        <v>23</v>
      </c>
      <c r="C8" s="41" t="s">
        <v>24</v>
      </c>
      <c r="D8" s="41" t="s">
        <v>25</v>
      </c>
      <c r="E8" s="31" t="s">
        <v>107</v>
      </c>
      <c r="F8" s="31" t="s">
        <v>68</v>
      </c>
      <c r="G8" s="35" t="s">
        <v>28</v>
      </c>
      <c r="H8" s="36"/>
      <c r="I8" s="36"/>
      <c r="J8" s="37"/>
    </row>
    <row r="9" spans="1:10" s="3" customFormat="1" ht="26.45" customHeight="1">
      <c r="A9" s="42"/>
      <c r="B9" s="42"/>
      <c r="C9" s="42"/>
      <c r="D9" s="42"/>
      <c r="E9" s="32"/>
      <c r="F9" s="32"/>
      <c r="G9" s="40" t="s">
        <v>0</v>
      </c>
      <c r="H9" s="40" t="s">
        <v>26</v>
      </c>
      <c r="I9" s="40"/>
      <c r="J9" s="31" t="s">
        <v>27</v>
      </c>
    </row>
    <row r="10" spans="1:10" s="3" customFormat="1" ht="49.9" customHeight="1">
      <c r="A10" s="43"/>
      <c r="B10" s="43"/>
      <c r="C10" s="43"/>
      <c r="D10" s="43"/>
      <c r="E10" s="33"/>
      <c r="F10" s="33"/>
      <c r="G10" s="40"/>
      <c r="H10" s="4" t="s">
        <v>20</v>
      </c>
      <c r="I10" s="4" t="s">
        <v>21</v>
      </c>
      <c r="J10" s="33"/>
    </row>
    <row r="11" spans="1:10" s="3" customFormat="1" ht="50.45" hidden="1" customHeight="1">
      <c r="A11" s="14" t="s">
        <v>30</v>
      </c>
      <c r="B11" s="14" t="s">
        <v>31</v>
      </c>
      <c r="C11" s="15" t="s">
        <v>32</v>
      </c>
      <c r="D11" s="16" t="s">
        <v>86</v>
      </c>
      <c r="E11" s="30" t="s">
        <v>73</v>
      </c>
      <c r="F11" s="30" t="s">
        <v>100</v>
      </c>
      <c r="G11" s="21"/>
      <c r="H11" s="21"/>
      <c r="I11" s="21"/>
      <c r="J11" s="21">
        <f>G11+I11</f>
        <v>0</v>
      </c>
    </row>
    <row r="12" spans="1:10" s="3" customFormat="1" ht="37.9" hidden="1" customHeight="1">
      <c r="A12" s="14" t="s">
        <v>54</v>
      </c>
      <c r="B12" s="14" t="s">
        <v>55</v>
      </c>
      <c r="C12" s="15" t="s">
        <v>32</v>
      </c>
      <c r="D12" s="16" t="s">
        <v>56</v>
      </c>
      <c r="E12" s="30"/>
      <c r="F12" s="30"/>
      <c r="G12" s="21"/>
      <c r="H12" s="21"/>
      <c r="I12" s="21"/>
      <c r="J12" s="21">
        <f t="shared" ref="J12:J42" si="0">G12+I12</f>
        <v>0</v>
      </c>
    </row>
    <row r="13" spans="1:10" s="3" customFormat="1" ht="49.9" hidden="1" customHeight="1">
      <c r="A13" s="14" t="s">
        <v>33</v>
      </c>
      <c r="B13" s="14" t="s">
        <v>13</v>
      </c>
      <c r="C13" s="15" t="s">
        <v>34</v>
      </c>
      <c r="D13" s="16" t="s">
        <v>14</v>
      </c>
      <c r="E13" s="7" t="s">
        <v>76</v>
      </c>
      <c r="F13" s="7" t="s">
        <v>101</v>
      </c>
      <c r="G13" s="21"/>
      <c r="H13" s="21"/>
      <c r="I13" s="21"/>
      <c r="J13" s="21">
        <f t="shared" si="0"/>
        <v>0</v>
      </c>
    </row>
    <row r="14" spans="1:10" s="3" customFormat="1" ht="27" hidden="1" customHeight="1">
      <c r="A14" s="14" t="s">
        <v>35</v>
      </c>
      <c r="B14" s="14" t="s">
        <v>36</v>
      </c>
      <c r="C14" s="15" t="s">
        <v>37</v>
      </c>
      <c r="D14" s="16" t="s">
        <v>38</v>
      </c>
      <c r="E14" s="30" t="s">
        <v>75</v>
      </c>
      <c r="F14" s="26" t="s">
        <v>102</v>
      </c>
      <c r="G14" s="21"/>
      <c r="H14" s="21"/>
      <c r="I14" s="21"/>
      <c r="J14" s="21">
        <f>G14+I14</f>
        <v>0</v>
      </c>
    </row>
    <row r="15" spans="1:10" s="3" customFormat="1" ht="31.15" hidden="1" customHeight="1">
      <c r="A15" s="14" t="s">
        <v>41</v>
      </c>
      <c r="B15" s="14" t="s">
        <v>2</v>
      </c>
      <c r="C15" s="15" t="s">
        <v>42</v>
      </c>
      <c r="D15" s="16" t="s">
        <v>3</v>
      </c>
      <c r="E15" s="30"/>
      <c r="F15" s="27"/>
      <c r="G15" s="21"/>
      <c r="H15" s="21"/>
      <c r="I15" s="21"/>
      <c r="J15" s="21">
        <f t="shared" si="0"/>
        <v>0</v>
      </c>
    </row>
    <row r="16" spans="1:10" s="3" customFormat="1" ht="63" hidden="1" customHeight="1">
      <c r="A16" s="14" t="s">
        <v>41</v>
      </c>
      <c r="B16" s="14" t="s">
        <v>2</v>
      </c>
      <c r="C16" s="15" t="s">
        <v>42</v>
      </c>
      <c r="D16" s="16" t="s">
        <v>3</v>
      </c>
      <c r="E16" s="18" t="s">
        <v>80</v>
      </c>
      <c r="F16" s="7" t="s">
        <v>81</v>
      </c>
      <c r="G16" s="21"/>
      <c r="H16" s="21"/>
      <c r="I16" s="21"/>
      <c r="J16" s="21">
        <f t="shared" si="0"/>
        <v>0</v>
      </c>
    </row>
    <row r="17" spans="1:10" s="3" customFormat="1" ht="25.15" customHeight="1">
      <c r="A17" s="8" t="s">
        <v>87</v>
      </c>
      <c r="B17" s="8" t="s">
        <v>88</v>
      </c>
      <c r="C17" s="9" t="s">
        <v>89</v>
      </c>
      <c r="D17" s="10" t="s">
        <v>18</v>
      </c>
      <c r="E17" s="17" t="s">
        <v>90</v>
      </c>
      <c r="F17" s="7" t="s">
        <v>91</v>
      </c>
      <c r="G17" s="21">
        <v>-10190</v>
      </c>
      <c r="H17" s="21"/>
      <c r="I17" s="21"/>
      <c r="J17" s="21">
        <f t="shared" si="0"/>
        <v>-10190</v>
      </c>
    </row>
    <row r="18" spans="1:10" s="3" customFormat="1" ht="28.15" customHeight="1">
      <c r="A18" s="14" t="s">
        <v>69</v>
      </c>
      <c r="B18" s="14" t="s">
        <v>70</v>
      </c>
      <c r="C18" s="15" t="s">
        <v>71</v>
      </c>
      <c r="D18" s="16" t="s">
        <v>8</v>
      </c>
      <c r="E18" s="19" t="s">
        <v>130</v>
      </c>
      <c r="F18" s="7" t="s">
        <v>85</v>
      </c>
      <c r="G18" s="21">
        <v>-184900</v>
      </c>
      <c r="H18" s="21"/>
      <c r="I18" s="21"/>
      <c r="J18" s="21">
        <f t="shared" si="0"/>
        <v>-184900</v>
      </c>
    </row>
    <row r="19" spans="1:10" s="3" customFormat="1" ht="28.15" customHeight="1">
      <c r="A19" s="8" t="s">
        <v>134</v>
      </c>
      <c r="B19" s="8" t="s">
        <v>135</v>
      </c>
      <c r="C19" s="9" t="s">
        <v>55</v>
      </c>
      <c r="D19" s="25" t="s">
        <v>136</v>
      </c>
      <c r="E19" s="31" t="s">
        <v>127</v>
      </c>
      <c r="F19" s="26" t="s">
        <v>103</v>
      </c>
      <c r="G19" s="21">
        <v>119700</v>
      </c>
      <c r="H19" s="21"/>
      <c r="I19" s="21"/>
      <c r="J19" s="21">
        <f t="shared" si="0"/>
        <v>119700</v>
      </c>
    </row>
    <row r="20" spans="1:10" s="3" customFormat="1" ht="39" customHeight="1">
      <c r="A20" s="14" t="s">
        <v>39</v>
      </c>
      <c r="B20" s="14" t="s">
        <v>40</v>
      </c>
      <c r="C20" s="15" t="s">
        <v>37</v>
      </c>
      <c r="D20" s="16" t="s">
        <v>17</v>
      </c>
      <c r="E20" s="32"/>
      <c r="F20" s="34"/>
      <c r="G20" s="21">
        <v>-33500</v>
      </c>
      <c r="H20" s="21"/>
      <c r="I20" s="21"/>
      <c r="J20" s="21">
        <f>G20+I20</f>
        <v>-33500</v>
      </c>
    </row>
    <row r="21" spans="1:10" s="3" customFormat="1" ht="30.6" hidden="1" customHeight="1">
      <c r="A21" s="14" t="s">
        <v>43</v>
      </c>
      <c r="B21" s="14" t="s">
        <v>44</v>
      </c>
      <c r="C21" s="15" t="s">
        <v>45</v>
      </c>
      <c r="D21" s="16" t="s">
        <v>6</v>
      </c>
      <c r="E21" s="32"/>
      <c r="F21" s="34"/>
      <c r="G21" s="21"/>
      <c r="H21" s="21"/>
      <c r="I21" s="21"/>
      <c r="J21" s="21">
        <f t="shared" si="0"/>
        <v>0</v>
      </c>
    </row>
    <row r="22" spans="1:10" s="3" customFormat="1" ht="30" customHeight="1">
      <c r="A22" s="14" t="s">
        <v>48</v>
      </c>
      <c r="B22" s="14" t="s">
        <v>49</v>
      </c>
      <c r="C22" s="15" t="s">
        <v>50</v>
      </c>
      <c r="D22" s="16" t="s">
        <v>4</v>
      </c>
      <c r="E22" s="32"/>
      <c r="F22" s="34"/>
      <c r="G22" s="21">
        <v>-27000</v>
      </c>
      <c r="H22" s="21">
        <v>470000</v>
      </c>
      <c r="I22" s="21">
        <v>470000</v>
      </c>
      <c r="J22" s="21">
        <f t="shared" ref="J22:J33" si="1">G22+I22</f>
        <v>443000</v>
      </c>
    </row>
    <row r="23" spans="1:10" s="3" customFormat="1" ht="19.149999999999999" hidden="1" customHeight="1">
      <c r="A23" s="8" t="s">
        <v>96</v>
      </c>
      <c r="B23" s="8" t="s">
        <v>97</v>
      </c>
      <c r="C23" s="9" t="s">
        <v>98</v>
      </c>
      <c r="D23" s="10" t="s">
        <v>99</v>
      </c>
      <c r="E23" s="32"/>
      <c r="F23" s="34"/>
      <c r="G23" s="21"/>
      <c r="H23" s="21"/>
      <c r="I23" s="21"/>
      <c r="J23" s="21">
        <f t="shared" si="1"/>
        <v>0</v>
      </c>
    </row>
    <row r="24" spans="1:10" s="3" customFormat="1" ht="51.6" customHeight="1">
      <c r="A24" s="8" t="s">
        <v>57</v>
      </c>
      <c r="B24" s="8" t="s">
        <v>15</v>
      </c>
      <c r="C24" s="9" t="s">
        <v>58</v>
      </c>
      <c r="D24" s="10" t="s">
        <v>16</v>
      </c>
      <c r="E24" s="32"/>
      <c r="F24" s="34"/>
      <c r="G24" s="21">
        <v>355069</v>
      </c>
      <c r="H24" s="21">
        <v>-340602</v>
      </c>
      <c r="I24" s="21">
        <v>-340602</v>
      </c>
      <c r="J24" s="21">
        <f t="shared" si="1"/>
        <v>14467</v>
      </c>
    </row>
    <row r="25" spans="1:10" s="3" customFormat="1" ht="62.45" hidden="1" customHeight="1">
      <c r="A25" s="8" t="s">
        <v>113</v>
      </c>
      <c r="B25" s="8" t="s">
        <v>114</v>
      </c>
      <c r="C25" s="9" t="s">
        <v>115</v>
      </c>
      <c r="D25" s="10" t="s">
        <v>116</v>
      </c>
      <c r="E25" s="32"/>
      <c r="F25" s="34"/>
      <c r="G25" s="21"/>
      <c r="H25" s="21"/>
      <c r="I25" s="21"/>
      <c r="J25" s="21">
        <f t="shared" si="1"/>
        <v>0</v>
      </c>
    </row>
    <row r="26" spans="1:10" s="3" customFormat="1" ht="22.9" customHeight="1">
      <c r="A26" s="8" t="s">
        <v>140</v>
      </c>
      <c r="B26" s="8" t="s">
        <v>141</v>
      </c>
      <c r="C26" s="9" t="s">
        <v>142</v>
      </c>
      <c r="D26" s="10" t="s">
        <v>143</v>
      </c>
      <c r="E26" s="32"/>
      <c r="F26" s="34"/>
      <c r="G26" s="21">
        <v>13500</v>
      </c>
      <c r="H26" s="21"/>
      <c r="I26" s="21"/>
      <c r="J26" s="21">
        <f t="shared" si="1"/>
        <v>13500</v>
      </c>
    </row>
    <row r="27" spans="1:10" s="3" customFormat="1" ht="22.9" customHeight="1">
      <c r="A27" s="8" t="s">
        <v>149</v>
      </c>
      <c r="B27" s="8">
        <v>9750</v>
      </c>
      <c r="C27" s="9">
        <v>180</v>
      </c>
      <c r="D27" s="10" t="s">
        <v>148</v>
      </c>
      <c r="E27" s="32"/>
      <c r="F27" s="34"/>
      <c r="G27" s="21"/>
      <c r="H27" s="21">
        <v>33000</v>
      </c>
      <c r="I27" s="21">
        <v>33000</v>
      </c>
      <c r="J27" s="21">
        <f t="shared" si="1"/>
        <v>33000</v>
      </c>
    </row>
    <row r="28" spans="1:10" s="3" customFormat="1" ht="22.9" customHeight="1">
      <c r="A28" s="8" t="s">
        <v>117</v>
      </c>
      <c r="B28" s="8" t="s">
        <v>118</v>
      </c>
      <c r="C28" s="9" t="s">
        <v>115</v>
      </c>
      <c r="D28" s="10" t="s">
        <v>119</v>
      </c>
      <c r="E28" s="32"/>
      <c r="F28" s="34"/>
      <c r="G28" s="21">
        <v>3000</v>
      </c>
      <c r="H28" s="21"/>
      <c r="I28" s="21"/>
      <c r="J28" s="21">
        <f t="shared" si="1"/>
        <v>3000</v>
      </c>
    </row>
    <row r="29" spans="1:10" s="3" customFormat="1" ht="37.15" customHeight="1">
      <c r="A29" s="8" t="s">
        <v>120</v>
      </c>
      <c r="B29" s="8" t="s">
        <v>121</v>
      </c>
      <c r="C29" s="9" t="s">
        <v>115</v>
      </c>
      <c r="D29" s="10" t="s">
        <v>122</v>
      </c>
      <c r="E29" s="32"/>
      <c r="F29" s="34"/>
      <c r="G29" s="21">
        <v>30000</v>
      </c>
      <c r="H29" s="21"/>
      <c r="I29" s="21"/>
      <c r="J29" s="21">
        <f t="shared" si="1"/>
        <v>30000</v>
      </c>
    </row>
    <row r="30" spans="1:10" s="3" customFormat="1" ht="37.15" customHeight="1">
      <c r="A30" s="8" t="s">
        <v>132</v>
      </c>
      <c r="B30" s="8" t="s">
        <v>133</v>
      </c>
      <c r="C30" s="9" t="s">
        <v>53</v>
      </c>
      <c r="D30" s="10" t="s">
        <v>131</v>
      </c>
      <c r="E30" s="32"/>
      <c r="F30" s="34"/>
      <c r="G30" s="21"/>
      <c r="H30" s="21">
        <v>2118400</v>
      </c>
      <c r="I30" s="21">
        <v>2118400</v>
      </c>
      <c r="J30" s="21">
        <f t="shared" si="1"/>
        <v>2118400</v>
      </c>
    </row>
    <row r="31" spans="1:10" s="3" customFormat="1" ht="35.450000000000003" customHeight="1">
      <c r="A31" s="8" t="s">
        <v>123</v>
      </c>
      <c r="B31" s="8" t="s">
        <v>124</v>
      </c>
      <c r="C31" s="9" t="s">
        <v>53</v>
      </c>
      <c r="D31" s="10" t="s">
        <v>125</v>
      </c>
      <c r="E31" s="32"/>
      <c r="F31" s="34"/>
      <c r="G31" s="21"/>
      <c r="H31" s="21">
        <v>250000</v>
      </c>
      <c r="I31" s="21">
        <v>250000</v>
      </c>
      <c r="J31" s="21">
        <f t="shared" si="1"/>
        <v>250000</v>
      </c>
    </row>
    <row r="32" spans="1:10" s="3" customFormat="1" ht="22.15" hidden="1" customHeight="1">
      <c r="A32" s="14" t="s">
        <v>65</v>
      </c>
      <c r="B32" s="14" t="s">
        <v>66</v>
      </c>
      <c r="C32" s="15" t="s">
        <v>45</v>
      </c>
      <c r="D32" s="16" t="s">
        <v>67</v>
      </c>
      <c r="E32" s="33"/>
      <c r="F32" s="27"/>
      <c r="G32" s="21"/>
      <c r="H32" s="21"/>
      <c r="I32" s="21"/>
      <c r="J32" s="21">
        <f t="shared" si="1"/>
        <v>0</v>
      </c>
    </row>
    <row r="33" spans="1:10" s="3" customFormat="1" ht="31.9" customHeight="1">
      <c r="A33" s="8" t="s">
        <v>109</v>
      </c>
      <c r="B33" s="8" t="s">
        <v>110</v>
      </c>
      <c r="C33" s="9" t="s">
        <v>111</v>
      </c>
      <c r="D33" s="10" t="s">
        <v>112</v>
      </c>
      <c r="E33" s="6" t="s">
        <v>82</v>
      </c>
      <c r="F33" s="7" t="s">
        <v>83</v>
      </c>
      <c r="G33" s="21">
        <v>59400</v>
      </c>
      <c r="H33" s="21"/>
      <c r="I33" s="21"/>
      <c r="J33" s="21">
        <f t="shared" si="1"/>
        <v>59400</v>
      </c>
    </row>
    <row r="34" spans="1:10" s="3" customFormat="1" ht="39" customHeight="1">
      <c r="A34" s="14" t="s">
        <v>46</v>
      </c>
      <c r="B34" s="14" t="s">
        <v>47</v>
      </c>
      <c r="C34" s="15" t="s">
        <v>45</v>
      </c>
      <c r="D34" s="16" t="s">
        <v>9</v>
      </c>
      <c r="E34" s="6" t="s">
        <v>82</v>
      </c>
      <c r="F34" s="7" t="s">
        <v>83</v>
      </c>
      <c r="G34" s="21"/>
      <c r="H34" s="21">
        <v>30000</v>
      </c>
      <c r="I34" s="21">
        <v>30000</v>
      </c>
      <c r="J34" s="21">
        <f t="shared" si="0"/>
        <v>30000</v>
      </c>
    </row>
    <row r="35" spans="1:10" s="3" customFormat="1" ht="29.45" customHeight="1">
      <c r="A35" s="8" t="s">
        <v>137</v>
      </c>
      <c r="B35" s="8" t="s">
        <v>138</v>
      </c>
      <c r="C35" s="9" t="s">
        <v>53</v>
      </c>
      <c r="D35" s="10" t="s">
        <v>139</v>
      </c>
      <c r="E35" s="26" t="s">
        <v>144</v>
      </c>
      <c r="F35" s="26" t="s">
        <v>145</v>
      </c>
      <c r="G35" s="21"/>
      <c r="H35" s="21">
        <v>200000</v>
      </c>
      <c r="I35" s="21">
        <v>200000</v>
      </c>
      <c r="J35" s="21">
        <f t="shared" si="0"/>
        <v>200000</v>
      </c>
    </row>
    <row r="36" spans="1:10" s="3" customFormat="1" ht="31.15" customHeight="1">
      <c r="A36" s="14" t="s">
        <v>51</v>
      </c>
      <c r="B36" s="14" t="s">
        <v>52</v>
      </c>
      <c r="C36" s="15" t="s">
        <v>53</v>
      </c>
      <c r="D36" s="16" t="s">
        <v>5</v>
      </c>
      <c r="E36" s="27"/>
      <c r="F36" s="27"/>
      <c r="G36" s="21">
        <v>642890</v>
      </c>
      <c r="H36" s="21"/>
      <c r="I36" s="21"/>
      <c r="J36" s="21">
        <f t="shared" si="0"/>
        <v>642890</v>
      </c>
    </row>
    <row r="37" spans="1:10" s="3" customFormat="1" ht="31.15" hidden="1" customHeight="1">
      <c r="A37" s="8" t="s">
        <v>92</v>
      </c>
      <c r="B37" s="8" t="s">
        <v>93</v>
      </c>
      <c r="C37" s="9" t="s">
        <v>94</v>
      </c>
      <c r="D37" s="10" t="s">
        <v>12</v>
      </c>
      <c r="E37" s="18" t="s">
        <v>128</v>
      </c>
      <c r="F37" s="7" t="s">
        <v>126</v>
      </c>
      <c r="G37" s="21"/>
      <c r="H37" s="21"/>
      <c r="I37" s="21"/>
      <c r="J37" s="21">
        <f t="shared" si="0"/>
        <v>0</v>
      </c>
    </row>
    <row r="38" spans="1:10" s="3" customFormat="1" ht="39.6" hidden="1" customHeight="1">
      <c r="A38" s="8" t="s">
        <v>92</v>
      </c>
      <c r="B38" s="8" t="s">
        <v>93</v>
      </c>
      <c r="C38" s="9" t="s">
        <v>94</v>
      </c>
      <c r="D38" s="10" t="s">
        <v>12</v>
      </c>
      <c r="E38" s="5" t="s">
        <v>129</v>
      </c>
      <c r="F38" s="7" t="s">
        <v>95</v>
      </c>
      <c r="G38" s="21"/>
      <c r="H38" s="21"/>
      <c r="I38" s="21"/>
      <c r="J38" s="21">
        <f t="shared" si="0"/>
        <v>0</v>
      </c>
    </row>
    <row r="39" spans="1:10" s="3" customFormat="1" ht="40.15" hidden="1" customHeight="1">
      <c r="A39" s="28" t="s">
        <v>57</v>
      </c>
      <c r="B39" s="28" t="s">
        <v>15</v>
      </c>
      <c r="C39" s="29" t="s">
        <v>58</v>
      </c>
      <c r="D39" s="29" t="s">
        <v>16</v>
      </c>
      <c r="E39" s="7" t="s">
        <v>74</v>
      </c>
      <c r="F39" s="7" t="s">
        <v>106</v>
      </c>
      <c r="G39" s="21"/>
      <c r="H39" s="21"/>
      <c r="I39" s="21"/>
      <c r="J39" s="21">
        <f t="shared" si="0"/>
        <v>0</v>
      </c>
    </row>
    <row r="40" spans="1:10" s="3" customFormat="1" ht="58.9" hidden="1" customHeight="1">
      <c r="A40" s="28"/>
      <c r="B40" s="28"/>
      <c r="C40" s="29"/>
      <c r="D40" s="29"/>
      <c r="E40" s="7" t="s">
        <v>77</v>
      </c>
      <c r="F40" s="7" t="s">
        <v>104</v>
      </c>
      <c r="G40" s="21"/>
      <c r="H40" s="21"/>
      <c r="I40" s="21"/>
      <c r="J40" s="21">
        <f t="shared" si="0"/>
        <v>0</v>
      </c>
    </row>
    <row r="41" spans="1:10" s="3" customFormat="1" ht="52.15" hidden="1" customHeight="1">
      <c r="A41" s="14" t="s">
        <v>59</v>
      </c>
      <c r="B41" s="14" t="s">
        <v>60</v>
      </c>
      <c r="C41" s="15" t="s">
        <v>61</v>
      </c>
      <c r="D41" s="16" t="s">
        <v>10</v>
      </c>
      <c r="E41" s="7" t="s">
        <v>78</v>
      </c>
      <c r="F41" s="7" t="s">
        <v>79</v>
      </c>
      <c r="G41" s="21"/>
      <c r="H41" s="21"/>
      <c r="I41" s="21"/>
      <c r="J41" s="21">
        <f t="shared" si="0"/>
        <v>0</v>
      </c>
    </row>
    <row r="42" spans="1:10" s="3" customFormat="1" ht="40.9" customHeight="1">
      <c r="A42" s="14" t="s">
        <v>62</v>
      </c>
      <c r="B42" s="14" t="s">
        <v>63</v>
      </c>
      <c r="C42" s="15" t="s">
        <v>64</v>
      </c>
      <c r="D42" s="16" t="s">
        <v>19</v>
      </c>
      <c r="E42" s="7" t="s">
        <v>84</v>
      </c>
      <c r="F42" s="7" t="s">
        <v>105</v>
      </c>
      <c r="G42" s="21">
        <v>93500</v>
      </c>
      <c r="H42" s="21"/>
      <c r="I42" s="21"/>
      <c r="J42" s="21">
        <f t="shared" si="0"/>
        <v>93500</v>
      </c>
    </row>
    <row r="43" spans="1:10" s="12" customFormat="1" ht="29.45" customHeight="1">
      <c r="A43" s="11" t="s">
        <v>72</v>
      </c>
      <c r="B43" s="11"/>
      <c r="C43" s="11"/>
      <c r="D43" s="11"/>
      <c r="E43" s="23"/>
      <c r="F43" s="11"/>
      <c r="G43" s="22">
        <f>SUM(G11:G42)</f>
        <v>1061469</v>
      </c>
      <c r="H43" s="22">
        <f>SUM(H18:H38)</f>
        <v>2760798</v>
      </c>
      <c r="I43" s="22">
        <f>SUM(I18:I38)</f>
        <v>2760798</v>
      </c>
      <c r="J43" s="22">
        <f>SUM(J11:J42)</f>
        <v>3822267</v>
      </c>
    </row>
    <row r="44" spans="1:10" s="12" customFormat="1" ht="29.45" customHeight="1">
      <c r="A44" s="20"/>
      <c r="B44" s="20"/>
      <c r="C44" s="20"/>
      <c r="D44" s="20"/>
      <c r="E44" s="20"/>
      <c r="F44" s="20"/>
      <c r="G44" s="20"/>
      <c r="H44" s="20"/>
      <c r="I44" s="20"/>
      <c r="J44" s="20"/>
    </row>
    <row r="45" spans="1:10" s="24" customFormat="1" ht="14.25">
      <c r="B45" s="24" t="s">
        <v>7</v>
      </c>
      <c r="H45" s="24" t="s">
        <v>1</v>
      </c>
    </row>
  </sheetData>
  <mergeCells count="26">
    <mergeCell ref="E11:E12"/>
    <mergeCell ref="F11:F12"/>
    <mergeCell ref="G9:G10"/>
    <mergeCell ref="H9:I9"/>
    <mergeCell ref="A8:A10"/>
    <mergeCell ref="B8:B10"/>
    <mergeCell ref="C8:C10"/>
    <mergeCell ref="D8:D10"/>
    <mergeCell ref="E8:E10"/>
    <mergeCell ref="F8:F10"/>
    <mergeCell ref="G8:J8"/>
    <mergeCell ref="J9:J10"/>
    <mergeCell ref="G2:J2"/>
    <mergeCell ref="G3:J3"/>
    <mergeCell ref="A5:J5"/>
    <mergeCell ref="A6:J6"/>
    <mergeCell ref="F14:F15"/>
    <mergeCell ref="A39:A40"/>
    <mergeCell ref="B39:B40"/>
    <mergeCell ref="C39:C40"/>
    <mergeCell ref="D39:D40"/>
    <mergeCell ref="E14:E15"/>
    <mergeCell ref="E19:E32"/>
    <mergeCell ref="F19:F32"/>
    <mergeCell ref="E35:E36"/>
    <mergeCell ref="F35:F36"/>
  </mergeCells>
  <pageMargins left="0.11811023622047245" right="0.11811023622047245" top="0.94488188976377963" bottom="0.35433070866141736" header="0.31496062992125984" footer="0.31496062992125984"/>
  <pageSetup paperSize="9" scale="8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851719-5DF9-400C-9E39-64581E07C0D3}">
  <ds:schemaRefs>
    <ds:schemaRef ds:uri="http://schemas.microsoft.com/sharepoint/events"/>
    <ds:schemaRef ds:uri="http://www.w3.org/2000/xmlns/"/>
  </ds:schemaRefs>
</ds:datastoreItem>
</file>

<file path=customXml/itemProps2.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0/xmlns/"/>
    <ds:schemaRef ds:uri="http://www.w3.org/2001/XMLSchema"/>
    <ds:schemaRef ds:uri="acedc1b3-a6a6-4744-bb8f-c9b717f8a9c9"/>
  </ds:schemaRefs>
</ds:datastoreItem>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X</cp:lastModifiedBy>
  <cp:lastPrinted>2019-05-23T08:00:04Z</cp:lastPrinted>
  <dcterms:created xsi:type="dcterms:W3CDTF">2014-01-17T10:52:16Z</dcterms:created>
  <dcterms:modified xsi:type="dcterms:W3CDTF">2019-06-12T11:35:28Z</dcterms:modified>
</cp:coreProperties>
</file>