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19\уточнення 27 травня\"/>
    </mc:Choice>
  </mc:AlternateContent>
  <xr:revisionPtr revIDLastSave="0" documentId="13_ncr:1_{E4A988F1-8E2B-194B-8A54-11B42D3A11A6}" xr6:coauthVersionLast="40" xr6:coauthVersionMax="40" xr10:uidLastSave="{00000000-0000-0000-0000-000000000000}"/>
  <bookViews>
    <workbookView xWindow="240" yWindow="108" windowWidth="15456" windowHeight="7500" xr2:uid="{00000000-000D-0000-FFFF-FFFF00000000}"/>
  </bookViews>
  <sheets>
    <sheet name="Лист1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2" l="1"/>
  <c r="K14" i="2"/>
  <c r="J14" i="2"/>
  <c r="H13" i="2"/>
  <c r="H14" i="2"/>
  <c r="F13" i="2"/>
  <c r="F14" i="2"/>
  <c r="D13" i="2"/>
  <c r="D14" i="2"/>
  <c r="C13" i="2"/>
  <c r="E13" i="2"/>
  <c r="G13" i="2"/>
  <c r="I13" i="2"/>
  <c r="J13" i="2"/>
  <c r="C14" i="2"/>
  <c r="E14" i="2"/>
  <c r="G14" i="2"/>
  <c r="I14" i="2"/>
  <c r="B14" i="2"/>
  <c r="B13" i="2"/>
</calcChain>
</file>

<file path=xl/sharedStrings.xml><?xml version="1.0" encoding="utf-8"?>
<sst xmlns="http://schemas.openxmlformats.org/spreadsheetml/2006/main" count="25" uniqueCount="24">
  <si>
    <t>Офіційний висновок</t>
  </si>
  <si>
    <t xml:space="preserve">щодо підсумків виконання дохідної частини </t>
  </si>
  <si>
    <t>Назва показника</t>
  </si>
  <si>
    <t>Підсумки виконання</t>
  </si>
  <si>
    <t>у сумовому виразі</t>
  </si>
  <si>
    <t xml:space="preserve">у відсотках </t>
  </si>
  <si>
    <t>ПРОПОЗИЦІЇ ДО УТОЧНЕННЯ</t>
  </si>
  <si>
    <t>загального фонду Первозванівської сільської ради</t>
  </si>
  <si>
    <t>Єдиний податок з фізичних осіб </t>
  </si>
  <si>
    <t>Адміністративний збір за державну реєстрацію речових прав на нерухоме майно та їх обтяжень</t>
  </si>
  <si>
    <t>у тому числі: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</si>
  <si>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</si>
  <si>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</si>
  <si>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за січень -  квітень 2019 року</t>
  </si>
  <si>
    <t>Власні надходження загального фонду, всього</t>
  </si>
  <si>
    <t>Затверджено на січень - квітень  2019 року (з урахуванням внесених змін станом на 01 травня 2019 року)</t>
  </si>
  <si>
    <t>Затверджено на 2019 рік (з урахуванням внесених змін станом на 01 травня 2019 року)</t>
  </si>
  <si>
    <t>Фактичні надходження за січень - квітень 2019 року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</si>
  <si>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</si>
  <si>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</si>
  <si>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Земельний податок з юридичних осіб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</si>
  <si>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</si>
  <si>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Начальник відділу планування та соціально-економічного розвитку</t>
  </si>
  <si>
    <t>О. Гаврилова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</si>
</sst>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wrapText="1"/>
    </xf>
    <xf numFmtId="166" fontId="5" fillId="2" borderId="1" xfId="3" applyNumberFormat="1" applyFont="1" applyFill="1" applyBorder="1" applyAlignment="1">
      <alignment horizontal="right" vertical="center"/>
    </xf>
    <xf numFmtId="166" fontId="5" fillId="2" borderId="1" xfId="5" applyNumberFormat="1" applyFont="1" applyFill="1" applyBorder="1" applyAlignment="1">
      <alignment horizontal="right" vertical="center"/>
    </xf>
    <xf numFmtId="166" fontId="5" fillId="2" borderId="1" xfId="7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9">
    <cellStyle name="Звичайний" xfId="0" builtinId="0"/>
    <cellStyle name="Звичайний 2" xfId="1" xr:uid="{00000000-0005-0000-0000-000000000000}"/>
    <cellStyle name="Звичайний 3" xfId="2" xr:uid="{00000000-0005-0000-0000-000001000000}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Обычный 7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6" zoomScaleNormal="100" workbookViewId="0" xr3:uid="{AEA406A1-0E4B-5B11-9CD5-51D6E497D94C}">
      <pane xSplit="1" ySplit="3" topLeftCell="B9" activePane="bottomRight" state="frozen"/>
      <selection activeCell="A6" sqref="A6"/>
      <selection pane="bottomLeft" activeCell="A9" sqref="A9"/>
      <selection pane="topRight" activeCell="B6" sqref="B6"/>
      <selection pane="bottomRight" activeCell="A13" sqref="A13:XFD13"/>
    </sheetView>
  </sheetViews>
  <sheetFormatPr defaultColWidth="8.875" defaultRowHeight="14.25"/>
  <cols>
    <col min="1" max="1" width="41.8359375" style="5" customWidth="1"/>
    <col min="2" max="2" width="18.0234375" style="5" customWidth="1"/>
    <col min="3" max="4" width="17.3515625" style="5" customWidth="1"/>
    <col min="5" max="8" width="15.6015625" style="5" customWidth="1"/>
    <col min="9" max="9" width="18.16015625" style="5" customWidth="1"/>
    <col min="10" max="10" width="14.66015625" style="5" customWidth="1"/>
    <col min="11" max="11" width="13.85546875" style="5" customWidth="1"/>
    <col min="12" max="13" width="9.14453125" style="5" customWidth="1"/>
    <col min="14" max="16384" width="8.875" style="5"/>
  </cols>
  <sheetData>
    <row r="1" spans="1:11" s="1" customFormat="1" ht="18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1" customFormat="1" ht="18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1" customFormat="1" ht="18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1" customFormat="1" ht="18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s="2" customFormat="1" ht="24" customHeight="1">
      <c r="A6" s="27" t="s">
        <v>2</v>
      </c>
      <c r="B6" s="30" t="s">
        <v>14</v>
      </c>
      <c r="C6" s="33" t="s">
        <v>10</v>
      </c>
      <c r="D6" s="34"/>
      <c r="E6" s="34"/>
      <c r="F6" s="34"/>
      <c r="G6" s="34"/>
      <c r="H6" s="34"/>
      <c r="I6" s="34"/>
      <c r="J6" s="34"/>
      <c r="K6" s="35"/>
    </row>
    <row r="7" spans="1:11" s="2" customFormat="1" ht="34.5" customHeight="1">
      <c r="A7" s="28"/>
      <c r="B7" s="31"/>
      <c r="C7" s="11">
        <v>11010100</v>
      </c>
      <c r="D7" s="20">
        <v>11010400</v>
      </c>
      <c r="E7" s="10">
        <v>18010200</v>
      </c>
      <c r="F7" s="20">
        <v>18010400</v>
      </c>
      <c r="G7" s="11">
        <v>18010500</v>
      </c>
      <c r="H7" s="20">
        <v>18050400</v>
      </c>
      <c r="I7" s="11">
        <v>18050500</v>
      </c>
      <c r="J7" s="11">
        <v>22010300</v>
      </c>
      <c r="K7" s="9">
        <v>22012600</v>
      </c>
    </row>
    <row r="8" spans="1:11" s="4" customFormat="1" ht="196.9" customHeight="1">
      <c r="A8" s="29"/>
      <c r="B8" s="32"/>
      <c r="C8" s="12" t="s">
        <v>11</v>
      </c>
      <c r="D8" s="21" t="s">
        <v>18</v>
      </c>
      <c r="E8" s="21" t="s">
        <v>19</v>
      </c>
      <c r="F8" s="21" t="s">
        <v>18</v>
      </c>
      <c r="G8" s="21" t="s">
        <v>20</v>
      </c>
      <c r="H8" s="21" t="s">
        <v>8</v>
      </c>
      <c r="I8" s="12" t="s">
        <v>12</v>
      </c>
      <c r="J8" s="21" t="s">
        <v>21</v>
      </c>
      <c r="K8" s="12" t="s">
        <v>9</v>
      </c>
    </row>
    <row r="9" spans="1:11" s="4" customFormat="1" ht="51" customHeight="1">
      <c r="A9" s="3" t="s">
        <v>16</v>
      </c>
      <c r="B9" s="13">
        <v>47227.9</v>
      </c>
      <c r="C9" s="13">
        <v>29469.7</v>
      </c>
      <c r="D9" s="13">
        <v>2921</v>
      </c>
      <c r="E9" s="18">
        <v>30</v>
      </c>
      <c r="F9" s="14">
        <v>400</v>
      </c>
      <c r="G9" s="14">
        <v>860</v>
      </c>
      <c r="H9" s="14">
        <v>875.8</v>
      </c>
      <c r="I9" s="14">
        <v>3400</v>
      </c>
      <c r="J9" s="14">
        <v>30</v>
      </c>
      <c r="K9" s="15">
        <v>100</v>
      </c>
    </row>
    <row r="10" spans="1:11" s="4" customFormat="1" ht="40.5">
      <c r="A10" s="3" t="s">
        <v>15</v>
      </c>
      <c r="B10" s="13">
        <v>13200.4</v>
      </c>
      <c r="C10" s="13">
        <v>9152.1</v>
      </c>
      <c r="D10" s="13">
        <v>145.4</v>
      </c>
      <c r="E10" s="18">
        <v>10</v>
      </c>
      <c r="F10" s="14">
        <v>133.30000000000001</v>
      </c>
      <c r="G10" s="14">
        <v>286.7</v>
      </c>
      <c r="H10" s="14">
        <v>291.89999999999998</v>
      </c>
      <c r="I10" s="14">
        <v>453.3</v>
      </c>
      <c r="J10" s="14">
        <v>10</v>
      </c>
      <c r="K10" s="16">
        <v>33.299999999999997</v>
      </c>
    </row>
    <row r="11" spans="1:11" s="4" customFormat="1" ht="27">
      <c r="A11" s="3" t="s">
        <v>17</v>
      </c>
      <c r="B11" s="13">
        <v>15198.2</v>
      </c>
      <c r="C11" s="13">
        <v>9966.5</v>
      </c>
      <c r="D11" s="13">
        <v>320.89999999999998</v>
      </c>
      <c r="E11" s="18">
        <v>36.200000000000003</v>
      </c>
      <c r="F11" s="14">
        <v>206.1</v>
      </c>
      <c r="G11" s="14">
        <v>344.1</v>
      </c>
      <c r="H11" s="14">
        <v>468.8</v>
      </c>
      <c r="I11" s="14">
        <v>1099.2</v>
      </c>
      <c r="J11" s="14">
        <v>37.5</v>
      </c>
      <c r="K11" s="17">
        <v>62.8</v>
      </c>
    </row>
    <row r="12" spans="1:11" s="4" customFormat="1">
      <c r="A12" s="3" t="s">
        <v>3</v>
      </c>
      <c r="B12" s="18"/>
      <c r="C12" s="18"/>
      <c r="D12" s="18"/>
      <c r="E12" s="14"/>
      <c r="F12" s="14"/>
      <c r="G12" s="14"/>
      <c r="H12" s="14"/>
      <c r="I12" s="14"/>
      <c r="J12" s="14"/>
      <c r="K12" s="14"/>
    </row>
    <row r="13" spans="1:11" s="23" customFormat="1" ht="21" customHeight="1">
      <c r="A13" s="22" t="s">
        <v>4</v>
      </c>
      <c r="B13" s="13">
        <f>B11-B10</f>
        <v>1997.8000000000011</v>
      </c>
      <c r="C13" s="13">
        <f t="shared" ref="C13:J13" si="0">C11-C10</f>
        <v>814.39999999999964</v>
      </c>
      <c r="D13" s="13">
        <f t="shared" ref="D13" si="1">D11-D10</f>
        <v>175.49999999999997</v>
      </c>
      <c r="E13" s="13">
        <f t="shared" si="0"/>
        <v>26.200000000000003</v>
      </c>
      <c r="F13" s="13">
        <f t="shared" ref="F13" si="2">F11-F10</f>
        <v>72.799999999999983</v>
      </c>
      <c r="G13" s="13">
        <f t="shared" si="0"/>
        <v>57.400000000000034</v>
      </c>
      <c r="H13" s="13">
        <f t="shared" ref="H13" si="3">H11-H10</f>
        <v>176.90000000000003</v>
      </c>
      <c r="I13" s="13">
        <f t="shared" si="0"/>
        <v>645.90000000000009</v>
      </c>
      <c r="J13" s="13">
        <f t="shared" si="0"/>
        <v>27.5</v>
      </c>
      <c r="K13" s="13">
        <f t="shared" ref="K13" si="4">K11-K10</f>
        <v>29.5</v>
      </c>
    </row>
    <row r="14" spans="1:11" s="4" customFormat="1">
      <c r="A14" s="3" t="s">
        <v>5</v>
      </c>
      <c r="B14" s="8">
        <f>B11/B10*100</f>
        <v>115.13438986697373</v>
      </c>
      <c r="C14" s="8">
        <f t="shared" ref="C14:J14" si="5">C11/C10*100</f>
        <v>108.8985041684422</v>
      </c>
      <c r="D14" s="8">
        <f t="shared" ref="D14" si="6">D11/D10*100</f>
        <v>220.70151306740024</v>
      </c>
      <c r="E14" s="8">
        <f t="shared" si="5"/>
        <v>362</v>
      </c>
      <c r="F14" s="8">
        <f t="shared" ref="F14" si="7">F11/F10*100</f>
        <v>154.61365341335332</v>
      </c>
      <c r="G14" s="8">
        <f t="shared" si="5"/>
        <v>120.02092779909314</v>
      </c>
      <c r="H14" s="8">
        <f t="shared" ref="H14" si="8">H11/H10*100</f>
        <v>160.60294621445703</v>
      </c>
      <c r="I14" s="8">
        <f t="shared" si="5"/>
        <v>242.488418266049</v>
      </c>
      <c r="J14" s="8">
        <f t="shared" si="5"/>
        <v>375</v>
      </c>
      <c r="K14" s="8">
        <f t="shared" ref="K14" si="9">K11/K10*100</f>
        <v>188.58858858858861</v>
      </c>
    </row>
    <row r="15" spans="1:11" s="7" customFormat="1" ht="18">
      <c r="A15" s="6" t="s">
        <v>6</v>
      </c>
      <c r="B15" s="19">
        <v>1912.2</v>
      </c>
      <c r="C15" s="19">
        <v>800</v>
      </c>
      <c r="D15" s="19">
        <v>175</v>
      </c>
      <c r="E15" s="19">
        <v>20</v>
      </c>
      <c r="F15" s="19">
        <v>70</v>
      </c>
      <c r="G15" s="19">
        <v>50</v>
      </c>
      <c r="H15" s="19">
        <v>145</v>
      </c>
      <c r="I15" s="19">
        <v>600</v>
      </c>
      <c r="J15" s="19">
        <v>27</v>
      </c>
      <c r="K15" s="19">
        <v>25.2</v>
      </c>
    </row>
    <row r="17" spans="1:9">
      <c r="A17" s="24" t="s">
        <v>22</v>
      </c>
    </row>
    <row r="18" spans="1:9" s="1" customFormat="1">
      <c r="A18" s="24"/>
      <c r="I18" s="1" t="s">
        <v>23</v>
      </c>
    </row>
  </sheetData>
  <mergeCells count="8">
    <mergeCell ref="A17:A18"/>
    <mergeCell ref="A1:K1"/>
    <mergeCell ref="A2:K2"/>
    <mergeCell ref="A3:K3"/>
    <mergeCell ref="A4:K4"/>
    <mergeCell ref="A6:A8"/>
    <mergeCell ref="B6:B8"/>
    <mergeCell ref="C6:K6"/>
  </mergeCells>
  <pageMargins left="0.70866141732283472" right="0.70866141732283472" top="1.2204724409448819" bottom="0.15748031496062992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 (2)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Пользователь Windows</cp:lastModifiedBy>
  <cp:lastPrinted>2019-05-27T05:35:31Z</cp:lastPrinted>
  <dcterms:created xsi:type="dcterms:W3CDTF">2017-05-10T17:40:20Z</dcterms:created>
  <dcterms:modified xsi:type="dcterms:W3CDTF">2019-05-27T05:35:48Z</dcterms:modified>
</cp:coreProperties>
</file>