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19\рішення листопад\"/>
    </mc:Choice>
  </mc:AlternateContent>
  <bookViews>
    <workbookView xWindow="0" yWindow="0" windowWidth="18060" windowHeight="975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/>
  <c r="Q38" i="1" l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</calcChain>
</file>

<file path=xl/sharedStrings.xml><?xml version="1.0" encoding="utf-8"?>
<sst xmlns="http://schemas.openxmlformats.org/spreadsheetml/2006/main" count="126" uniqueCount="107">
  <si>
    <t>Бюджет отг с. Первозванiвка</t>
  </si>
  <si>
    <t>Додаток 3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</si>
  <si>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</si>
  <si>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</si>
  <si>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</si>
  <si>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</si>
  <si>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</si>
  <si>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</si>
  <si>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</si>
  <si>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</si>
  <si>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</si>
  <si>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</si>
  <si>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</si>
  <si>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</si>
  <si>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</si>
  <si>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</si>
  <si>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</si>
  <si>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</si>
  <si>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</si>
  <si>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</si>
  <si>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</si>
  <si>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</si>
  <si>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</si>
  <si>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</si>
  <si>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</si>
  <si>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</si>
  <si>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</si>
  <si>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</si>
  <si>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</si>
  <si>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</si>
  <si>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</si>
  <si>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</si>
  <si>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</si>
  <si>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</si>
  <si>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</si>
  <si>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</si>
  <si>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0113241</t>
  </si>
  <si>
    <t>1090</t>
  </si>
  <si>
    <t>3241</t>
  </si>
  <si>
    <t>Забезпечення діяльності інших закладів у сфері соціального захисту і соціального забезпечення</t>
  </si>
  <si>
    <t>0116030</t>
  </si>
  <si>
    <t>0620</t>
  </si>
  <si>
    <t>6030</t>
  </si>
  <si>
    <t>Організація благоустрою населених пунктів</t>
  </si>
  <si>
    <t>0117324</t>
  </si>
  <si>
    <t>0443</t>
  </si>
  <si>
    <t>7324</t>
  </si>
  <si>
    <t>Будівництво установ та закладів культури</t>
  </si>
  <si>
    <t>0117330</t>
  </si>
  <si>
    <t>7330</t>
  </si>
  <si>
    <t>Будівництво1 інших об`єктів комунальної власності</t>
  </si>
  <si>
    <t>0117350</t>
  </si>
  <si>
    <t>7350</t>
  </si>
  <si>
    <t>Розроблення схем планування та забудови територій (містобудівної документації)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</si>
  <si>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</si>
  <si>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</si>
  <si>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</si>
  <si>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</si>
  <si>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0117693</t>
  </si>
  <si>
    <t>0490</t>
  </si>
  <si>
    <t>7693</t>
  </si>
  <si>
    <t>Інші заходи, пов`язані з економічною діяльністю</t>
  </si>
  <si>
    <t>0119730</t>
  </si>
  <si>
    <t>0180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</si>
  <si>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</si>
  <si>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</si>
  <si>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0119770</t>
  </si>
  <si>
    <t>9770</t>
  </si>
  <si>
    <t>Інші субвенції з місцевого бюджету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</si>
  <si>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</si>
  <si>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</si>
  <si>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</si>
  <si>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</si>
  <si>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</si>
  <si>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</si>
  <si>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</si>
  <si>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</si>
  <si>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</si>
  <si>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</si>
  <si>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</si>
  <si>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</si>
  <si>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</si>
  <si>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</si>
  <si>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</si>
  <si>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0614030</t>
  </si>
  <si>
    <t>0824</t>
  </si>
  <si>
    <t>4030</t>
  </si>
  <si>
    <t>Забезпечення діяльності бібліотек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</si>
  <si>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</si>
  <si>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</si>
  <si>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</si>
  <si>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</si>
  <si>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</si>
  <si>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</si>
  <si>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</si>
  <si>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</si>
  <si>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0617324</t>
  </si>
  <si>
    <t>X</t>
  </si>
  <si>
    <t>Усього</t>
  </si>
  <si>
    <t>Секретар сільської ради</t>
  </si>
  <si>
    <t>Вікторія ЛЕЩЕНКО</t>
  </si>
  <si>
    <t>ЗМІНИ ДО РОЗПОДІЛУ</t>
  </si>
  <si>
    <t>до проекту рішення Первозванівської сільської ради</t>
  </si>
  <si>
    <t>від ____ листопада 2019 року №____</t>
  </si>
  <si>
    <t>у тому числі кошти, що передаються із загального фонду бюджету до спеціального фонду (бюджету розвитку)</t>
  </si>
  <si>
    <t>Первозванівська сільська рада</t>
  </si>
  <si>
    <t>Відділ освіти, молоді та спорту, культури та туризму виконавчого комітету Первозванівської сільської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</si>
</sst>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quotePrefix="1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2" fontId="1" fillId="0" borderId="1" xfId="0" quotePrefix="1" applyNumberFormat="1" applyFont="1" applyFill="1" applyBorder="1" applyAlignment="1">
      <alignment horizontal="center" vertical="center" wrapText="1"/>
    </xf>
    <xf numFmtId="2" fontId="1" fillId="0" borderId="1" xfId="0" quotePrefix="1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2" fontId="5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2" fontId="7" fillId="0" borderId="1" xfId="0" quotePrefix="1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topLeftCell="A7" workbookViewId="0">
      <pane xSplit="4" ySplit="6" topLeftCell="J34" activePane="bottomRight" state="frozen"/>
      <selection activeCell="A7" sqref="A7"/>
      <selection pane="topRight" activeCell="E7" sqref="E7"/>
      <selection pane="bottomLeft" activeCell="A13" sqref="A13"/>
      <selection pane="bottomRight" activeCell="P39" sqref="P39"/>
    </sheetView>
  </sheetViews>
  <sheetFormatPr defaultColWidth="9.109375" defaultRowHeight="13.2" x14ac:dyDescent="0.25"/>
  <cols>
    <col min="1" max="1" width="12" style="1" customWidth="1"/>
    <col min="2" max="2" width="11" style="1" customWidth="1"/>
    <col min="3" max="3" width="12" style="1" customWidth="1"/>
    <col min="4" max="4" width="56.5546875" style="1" customWidth="1"/>
    <col min="5" max="5" width="11.6640625" style="1" customWidth="1"/>
    <col min="6" max="6" width="12.6640625" style="1" customWidth="1"/>
    <col min="7" max="7" width="10.88671875" style="1" customWidth="1"/>
    <col min="8" max="8" width="11.33203125" style="1" customWidth="1"/>
    <col min="9" max="9" width="10.5546875" style="1" customWidth="1"/>
    <col min="10" max="10" width="11.88671875" style="1" customWidth="1"/>
    <col min="11" max="11" width="13.6640625" style="1" customWidth="1"/>
    <col min="12" max="12" width="16.33203125" style="1" customWidth="1"/>
    <col min="13" max="13" width="11.33203125" style="1" customWidth="1"/>
    <col min="14" max="14" width="9.88671875" style="1" customWidth="1"/>
    <col min="15" max="16" width="11.5546875" style="1" customWidth="1"/>
    <col min="17" max="17" width="13.6640625" style="1" customWidth="1"/>
    <col min="18" max="16384" width="9.109375" style="1"/>
  </cols>
  <sheetData>
    <row r="1" spans="1:17" x14ac:dyDescent="0.25">
      <c r="A1" s="1" t="s">
        <v>0</v>
      </c>
      <c r="N1" s="1" t="s">
        <v>1</v>
      </c>
    </row>
    <row r="2" spans="1:17" x14ac:dyDescent="0.25">
      <c r="N2" s="1" t="s">
        <v>102</v>
      </c>
    </row>
    <row r="3" spans="1:17" x14ac:dyDescent="0.25">
      <c r="N3" s="1" t="s">
        <v>103</v>
      </c>
    </row>
    <row r="5" spans="1:17" x14ac:dyDescent="0.25">
      <c r="A5" s="21" t="s">
        <v>101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x14ac:dyDescent="0.25">
      <c r="A6" s="21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x14ac:dyDescent="0.25">
      <c r="Q7" s="2" t="s">
        <v>3</v>
      </c>
    </row>
    <row r="8" spans="1:17" x14ac:dyDescent="0.25">
      <c r="A8" s="23" t="s">
        <v>4</v>
      </c>
      <c r="B8" s="23" t="s">
        <v>5</v>
      </c>
      <c r="C8" s="23" t="s">
        <v>6</v>
      </c>
      <c r="D8" s="17" t="s">
        <v>7</v>
      </c>
      <c r="E8" s="17" t="s">
        <v>8</v>
      </c>
      <c r="F8" s="17"/>
      <c r="G8" s="17"/>
      <c r="H8" s="17"/>
      <c r="I8" s="17"/>
      <c r="J8" s="17" t="s">
        <v>15</v>
      </c>
      <c r="K8" s="17"/>
      <c r="L8" s="17"/>
      <c r="M8" s="17"/>
      <c r="N8" s="17"/>
      <c r="O8" s="17"/>
      <c r="P8" s="17"/>
      <c r="Q8" s="17" t="s">
        <v>17</v>
      </c>
    </row>
    <row r="9" spans="1:17" ht="12.75" customHeight="1" x14ac:dyDescent="0.25">
      <c r="A9" s="17"/>
      <c r="B9" s="17"/>
      <c r="C9" s="17"/>
      <c r="D9" s="17"/>
      <c r="E9" s="17" t="s">
        <v>9</v>
      </c>
      <c r="F9" s="17" t="s">
        <v>10</v>
      </c>
      <c r="G9" s="17" t="s">
        <v>11</v>
      </c>
      <c r="H9" s="17"/>
      <c r="I9" s="17" t="s">
        <v>14</v>
      </c>
      <c r="J9" s="17" t="s">
        <v>9</v>
      </c>
      <c r="K9" s="17" t="s">
        <v>16</v>
      </c>
      <c r="L9" s="18" t="s">
        <v>104</v>
      </c>
      <c r="M9" s="17" t="s">
        <v>10</v>
      </c>
      <c r="N9" s="17" t="s">
        <v>11</v>
      </c>
      <c r="O9" s="17"/>
      <c r="P9" s="17" t="s">
        <v>14</v>
      </c>
      <c r="Q9" s="17"/>
    </row>
    <row r="10" spans="1:17" x14ac:dyDescent="0.25">
      <c r="A10" s="17"/>
      <c r="B10" s="17"/>
      <c r="C10" s="17"/>
      <c r="D10" s="17"/>
      <c r="E10" s="17"/>
      <c r="F10" s="17"/>
      <c r="G10" s="17" t="s">
        <v>12</v>
      </c>
      <c r="H10" s="17" t="s">
        <v>13</v>
      </c>
      <c r="I10" s="17"/>
      <c r="J10" s="17"/>
      <c r="K10" s="17"/>
      <c r="L10" s="19"/>
      <c r="M10" s="17"/>
      <c r="N10" s="17" t="s">
        <v>12</v>
      </c>
      <c r="O10" s="17" t="s">
        <v>13</v>
      </c>
      <c r="P10" s="17"/>
      <c r="Q10" s="17"/>
    </row>
    <row r="11" spans="1:17" ht="44.25" customHeight="1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20"/>
      <c r="M11" s="17"/>
      <c r="N11" s="17"/>
      <c r="O11" s="17"/>
      <c r="P11" s="17"/>
      <c r="Q11" s="17"/>
    </row>
    <row r="12" spans="1:17" x14ac:dyDescent="0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</row>
    <row r="13" spans="1:17" ht="15.6" x14ac:dyDescent="0.25">
      <c r="A13" s="4" t="s">
        <v>18</v>
      </c>
      <c r="B13" s="5"/>
      <c r="C13" s="6"/>
      <c r="D13" s="16" t="s">
        <v>105</v>
      </c>
      <c r="E13" s="8">
        <v>1274230</v>
      </c>
      <c r="F13" s="8">
        <f>992280+281950</f>
        <v>1274230</v>
      </c>
      <c r="G13" s="8">
        <v>627300</v>
      </c>
      <c r="H13" s="8">
        <v>-1000</v>
      </c>
      <c r="I13" s="8">
        <v>0</v>
      </c>
      <c r="J13" s="8">
        <v>-35380</v>
      </c>
      <c r="K13" s="8">
        <v>-35380</v>
      </c>
      <c r="L13" s="14">
        <v>-35380</v>
      </c>
      <c r="M13" s="8">
        <v>0</v>
      </c>
      <c r="N13" s="8">
        <v>0</v>
      </c>
      <c r="O13" s="8">
        <v>0</v>
      </c>
      <c r="P13" s="8">
        <v>-35380</v>
      </c>
      <c r="Q13" s="8">
        <f t="shared" ref="Q13:Q38" si="0">E13+J13</f>
        <v>1238850</v>
      </c>
    </row>
    <row r="14" spans="1:17" ht="15.6" x14ac:dyDescent="0.25">
      <c r="A14" s="4" t="s">
        <v>19</v>
      </c>
      <c r="B14" s="5"/>
      <c r="C14" s="6"/>
      <c r="D14" s="16" t="s">
        <v>105</v>
      </c>
      <c r="E14" s="8">
        <v>1274230</v>
      </c>
      <c r="F14" s="8">
        <f>992280+281950</f>
        <v>1274230</v>
      </c>
      <c r="G14" s="8">
        <v>627300</v>
      </c>
      <c r="H14" s="8">
        <v>-1000</v>
      </c>
      <c r="I14" s="8">
        <v>0</v>
      </c>
      <c r="J14" s="8">
        <v>-35380</v>
      </c>
      <c r="K14" s="8">
        <v>-35380</v>
      </c>
      <c r="L14" s="14">
        <v>-35380</v>
      </c>
      <c r="M14" s="8">
        <v>0</v>
      </c>
      <c r="N14" s="8">
        <v>0</v>
      </c>
      <c r="O14" s="8">
        <v>0</v>
      </c>
      <c r="P14" s="8">
        <v>-35380</v>
      </c>
      <c r="Q14" s="8">
        <f t="shared" si="0"/>
        <v>1238850</v>
      </c>
    </row>
    <row r="15" spans="1:17" ht="48.75" customHeight="1" x14ac:dyDescent="0.25">
      <c r="A15" s="9" t="s">
        <v>20</v>
      </c>
      <c r="B15" s="9" t="s">
        <v>22</v>
      </c>
      <c r="C15" s="10" t="s">
        <v>21</v>
      </c>
      <c r="D15" s="11" t="s">
        <v>23</v>
      </c>
      <c r="E15" s="12">
        <v>533290</v>
      </c>
      <c r="F15" s="12">
        <v>533290</v>
      </c>
      <c r="G15" s="12">
        <v>475200</v>
      </c>
      <c r="H15" s="12">
        <v>0</v>
      </c>
      <c r="I15" s="12">
        <v>0</v>
      </c>
      <c r="J15" s="12">
        <v>131574</v>
      </c>
      <c r="K15" s="12">
        <v>131574</v>
      </c>
      <c r="L15" s="15">
        <v>131574</v>
      </c>
      <c r="M15" s="12">
        <v>0</v>
      </c>
      <c r="N15" s="12">
        <v>0</v>
      </c>
      <c r="O15" s="12">
        <v>0</v>
      </c>
      <c r="P15" s="12">
        <v>131574</v>
      </c>
      <c r="Q15" s="12">
        <f t="shared" si="0"/>
        <v>664864</v>
      </c>
    </row>
    <row r="16" spans="1:17" ht="26.4" x14ac:dyDescent="0.25">
      <c r="A16" s="9" t="s">
        <v>24</v>
      </c>
      <c r="B16" s="9" t="s">
        <v>26</v>
      </c>
      <c r="C16" s="10" t="s">
        <v>25</v>
      </c>
      <c r="D16" s="11" t="s">
        <v>27</v>
      </c>
      <c r="E16" s="12">
        <v>60000</v>
      </c>
      <c r="F16" s="12">
        <v>60000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5">
        <v>0</v>
      </c>
      <c r="M16" s="12">
        <v>0</v>
      </c>
      <c r="N16" s="12">
        <v>0</v>
      </c>
      <c r="O16" s="12">
        <v>0</v>
      </c>
      <c r="P16" s="12">
        <v>0</v>
      </c>
      <c r="Q16" s="12">
        <f t="shared" si="0"/>
        <v>60000</v>
      </c>
    </row>
    <row r="17" spans="1:17" ht="39.6" x14ac:dyDescent="0.25">
      <c r="A17" s="9" t="s">
        <v>28</v>
      </c>
      <c r="B17" s="9" t="s">
        <v>30</v>
      </c>
      <c r="C17" s="10" t="s">
        <v>29</v>
      </c>
      <c r="D17" s="11" t="s">
        <v>31</v>
      </c>
      <c r="E17" s="12">
        <v>107900</v>
      </c>
      <c r="F17" s="12">
        <v>107900</v>
      </c>
      <c r="G17" s="12">
        <v>90100</v>
      </c>
      <c r="H17" s="12">
        <v>0</v>
      </c>
      <c r="I17" s="12">
        <v>0</v>
      </c>
      <c r="J17" s="12">
        <v>0</v>
      </c>
      <c r="K17" s="12">
        <v>0</v>
      </c>
      <c r="L17" s="15">
        <v>0</v>
      </c>
      <c r="M17" s="12">
        <v>0</v>
      </c>
      <c r="N17" s="12">
        <v>0</v>
      </c>
      <c r="O17" s="12">
        <v>0</v>
      </c>
      <c r="P17" s="12">
        <v>0</v>
      </c>
      <c r="Q17" s="12">
        <f t="shared" si="0"/>
        <v>107900</v>
      </c>
    </row>
    <row r="18" spans="1:17" ht="26.4" x14ac:dyDescent="0.25">
      <c r="A18" s="9" t="s">
        <v>32</v>
      </c>
      <c r="B18" s="9" t="s">
        <v>34</v>
      </c>
      <c r="C18" s="10" t="s">
        <v>33</v>
      </c>
      <c r="D18" s="11" t="s">
        <v>35</v>
      </c>
      <c r="E18" s="12">
        <v>1800</v>
      </c>
      <c r="F18" s="12">
        <v>1800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5">
        <v>0</v>
      </c>
      <c r="M18" s="12">
        <v>0</v>
      </c>
      <c r="N18" s="12">
        <v>0</v>
      </c>
      <c r="O18" s="12">
        <v>0</v>
      </c>
      <c r="P18" s="12">
        <v>0</v>
      </c>
      <c r="Q18" s="12">
        <f t="shared" si="0"/>
        <v>1800</v>
      </c>
    </row>
    <row r="19" spans="1:17" ht="26.4" x14ac:dyDescent="0.25">
      <c r="A19" s="9" t="s">
        <v>36</v>
      </c>
      <c r="B19" s="9" t="s">
        <v>38</v>
      </c>
      <c r="C19" s="10" t="s">
        <v>37</v>
      </c>
      <c r="D19" s="11" t="s">
        <v>39</v>
      </c>
      <c r="E19" s="12">
        <v>67900</v>
      </c>
      <c r="F19" s="12">
        <v>67900</v>
      </c>
      <c r="G19" s="12">
        <v>62000</v>
      </c>
      <c r="H19" s="12">
        <v>-1000</v>
      </c>
      <c r="I19" s="12">
        <v>0</v>
      </c>
      <c r="J19" s="12">
        <v>-3199</v>
      </c>
      <c r="K19" s="12">
        <v>-3199</v>
      </c>
      <c r="L19" s="15">
        <v>-3199</v>
      </c>
      <c r="M19" s="12">
        <v>0</v>
      </c>
      <c r="N19" s="12">
        <v>0</v>
      </c>
      <c r="O19" s="12">
        <v>0</v>
      </c>
      <c r="P19" s="12">
        <v>-3199</v>
      </c>
      <c r="Q19" s="12">
        <f t="shared" si="0"/>
        <v>64701</v>
      </c>
    </row>
    <row r="20" spans="1:17" ht="18.75" customHeight="1" x14ac:dyDescent="0.25">
      <c r="A20" s="9" t="s">
        <v>40</v>
      </c>
      <c r="B20" s="9" t="s">
        <v>42</v>
      </c>
      <c r="C20" s="10" t="s">
        <v>41</v>
      </c>
      <c r="D20" s="11" t="s">
        <v>43</v>
      </c>
      <c r="E20" s="12">
        <v>224390</v>
      </c>
      <c r="F20" s="12">
        <v>224390</v>
      </c>
      <c r="G20" s="12">
        <v>0</v>
      </c>
      <c r="H20" s="12">
        <v>0</v>
      </c>
      <c r="I20" s="12">
        <v>0</v>
      </c>
      <c r="J20" s="12">
        <v>-14890</v>
      </c>
      <c r="K20" s="12">
        <v>-14890</v>
      </c>
      <c r="L20" s="15">
        <v>-14890</v>
      </c>
      <c r="M20" s="12">
        <v>0</v>
      </c>
      <c r="N20" s="12">
        <v>0</v>
      </c>
      <c r="O20" s="12">
        <v>0</v>
      </c>
      <c r="P20" s="12">
        <v>-14890</v>
      </c>
      <c r="Q20" s="12">
        <f t="shared" si="0"/>
        <v>209500</v>
      </c>
    </row>
    <row r="21" spans="1:17" ht="18.75" customHeight="1" x14ac:dyDescent="0.25">
      <c r="A21" s="9" t="s">
        <v>44</v>
      </c>
      <c r="B21" s="9" t="s">
        <v>46</v>
      </c>
      <c r="C21" s="10" t="s">
        <v>45</v>
      </c>
      <c r="D21" s="11" t="s">
        <v>47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-18382</v>
      </c>
      <c r="K21" s="12">
        <v>-18382</v>
      </c>
      <c r="L21" s="15">
        <v>-18382</v>
      </c>
      <c r="M21" s="12">
        <v>0</v>
      </c>
      <c r="N21" s="12">
        <v>0</v>
      </c>
      <c r="O21" s="12">
        <v>0</v>
      </c>
      <c r="P21" s="12">
        <v>-18382</v>
      </c>
      <c r="Q21" s="12">
        <f t="shared" si="0"/>
        <v>-18382</v>
      </c>
    </row>
    <row r="22" spans="1:17" x14ac:dyDescent="0.25">
      <c r="A22" s="9" t="s">
        <v>48</v>
      </c>
      <c r="B22" s="9" t="s">
        <v>49</v>
      </c>
      <c r="C22" s="10" t="s">
        <v>45</v>
      </c>
      <c r="D22" s="11" t="s">
        <v>50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-320</v>
      </c>
      <c r="K22" s="12">
        <v>-320</v>
      </c>
      <c r="L22" s="15">
        <v>-320</v>
      </c>
      <c r="M22" s="12">
        <v>0</v>
      </c>
      <c r="N22" s="12">
        <v>0</v>
      </c>
      <c r="O22" s="12">
        <v>0</v>
      </c>
      <c r="P22" s="12">
        <v>-320</v>
      </c>
      <c r="Q22" s="12">
        <f t="shared" si="0"/>
        <v>-320</v>
      </c>
    </row>
    <row r="23" spans="1:17" ht="26.4" x14ac:dyDescent="0.25">
      <c r="A23" s="9" t="s">
        <v>51</v>
      </c>
      <c r="B23" s="9" t="s">
        <v>52</v>
      </c>
      <c r="C23" s="10" t="s">
        <v>45</v>
      </c>
      <c r="D23" s="11" t="s">
        <v>53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-30163</v>
      </c>
      <c r="K23" s="12">
        <v>-30163</v>
      </c>
      <c r="L23" s="15">
        <v>-30163</v>
      </c>
      <c r="M23" s="12">
        <v>0</v>
      </c>
      <c r="N23" s="12">
        <v>0</v>
      </c>
      <c r="O23" s="12">
        <v>0</v>
      </c>
      <c r="P23" s="12">
        <v>-30163</v>
      </c>
      <c r="Q23" s="12">
        <f t="shared" si="0"/>
        <v>-30163</v>
      </c>
    </row>
    <row r="24" spans="1:17" ht="26.4" x14ac:dyDescent="0.25">
      <c r="A24" s="9" t="s">
        <v>54</v>
      </c>
      <c r="B24" s="9" t="s">
        <v>56</v>
      </c>
      <c r="C24" s="10" t="s">
        <v>55</v>
      </c>
      <c r="D24" s="11" t="s">
        <v>57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-100000</v>
      </c>
      <c r="K24" s="12">
        <v>-100000</v>
      </c>
      <c r="L24" s="15">
        <v>-100000</v>
      </c>
      <c r="M24" s="12">
        <v>0</v>
      </c>
      <c r="N24" s="12">
        <v>0</v>
      </c>
      <c r="O24" s="12">
        <v>0</v>
      </c>
      <c r="P24" s="12">
        <v>-100000</v>
      </c>
      <c r="Q24" s="12">
        <f t="shared" si="0"/>
        <v>-100000</v>
      </c>
    </row>
    <row r="25" spans="1:17" ht="18.75" customHeight="1" x14ac:dyDescent="0.25">
      <c r="A25" s="9" t="s">
        <v>58</v>
      </c>
      <c r="B25" s="9" t="s">
        <v>60</v>
      </c>
      <c r="C25" s="10" t="s">
        <v>59</v>
      </c>
      <c r="D25" s="11" t="s">
        <v>61</v>
      </c>
      <c r="E25" s="12">
        <v>281950</v>
      </c>
      <c r="F25" s="12">
        <v>281950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5">
        <v>0</v>
      </c>
      <c r="M25" s="12">
        <v>0</v>
      </c>
      <c r="N25" s="12">
        <v>0</v>
      </c>
      <c r="O25" s="12">
        <v>0</v>
      </c>
      <c r="P25" s="12">
        <v>0</v>
      </c>
      <c r="Q25" s="12">
        <f t="shared" si="0"/>
        <v>281950</v>
      </c>
    </row>
    <row r="26" spans="1:17" ht="64.5" customHeight="1" x14ac:dyDescent="0.25">
      <c r="A26" s="9" t="s">
        <v>62</v>
      </c>
      <c r="B26" s="9" t="s">
        <v>64</v>
      </c>
      <c r="C26" s="10" t="s">
        <v>63</v>
      </c>
      <c r="D26" s="11" t="s">
        <v>65</v>
      </c>
      <c r="E26" s="12">
        <v>-140000</v>
      </c>
      <c r="F26" s="12">
        <v>-140000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5">
        <v>0</v>
      </c>
      <c r="M26" s="12">
        <v>0</v>
      </c>
      <c r="N26" s="12">
        <v>0</v>
      </c>
      <c r="O26" s="12">
        <v>0</v>
      </c>
      <c r="P26" s="12">
        <v>0</v>
      </c>
      <c r="Q26" s="12">
        <f t="shared" si="0"/>
        <v>-140000</v>
      </c>
    </row>
    <row r="27" spans="1:17" ht="18" customHeight="1" x14ac:dyDescent="0.25">
      <c r="A27" s="9" t="s">
        <v>66</v>
      </c>
      <c r="B27" s="9" t="s">
        <v>67</v>
      </c>
      <c r="C27" s="10" t="s">
        <v>63</v>
      </c>
      <c r="D27" s="11" t="s">
        <v>68</v>
      </c>
      <c r="E27" s="12">
        <v>137000</v>
      </c>
      <c r="F27" s="12">
        <v>137000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5">
        <v>0</v>
      </c>
      <c r="M27" s="12">
        <v>0</v>
      </c>
      <c r="N27" s="12">
        <v>0</v>
      </c>
      <c r="O27" s="12">
        <v>0</v>
      </c>
      <c r="P27" s="12">
        <v>0</v>
      </c>
      <c r="Q27" s="12">
        <f t="shared" si="0"/>
        <v>137000</v>
      </c>
    </row>
    <row r="28" spans="1:17" ht="36" customHeight="1" x14ac:dyDescent="0.25">
      <c r="A28" s="4" t="s">
        <v>69</v>
      </c>
      <c r="B28" s="5"/>
      <c r="C28" s="6"/>
      <c r="D28" s="7" t="s">
        <v>106</v>
      </c>
      <c r="E28" s="8">
        <v>444950</v>
      </c>
      <c r="F28" s="8">
        <v>444950</v>
      </c>
      <c r="G28" s="8">
        <v>179640</v>
      </c>
      <c r="H28" s="8">
        <v>107050</v>
      </c>
      <c r="I28" s="8">
        <v>0</v>
      </c>
      <c r="J28" s="8">
        <v>-456400</v>
      </c>
      <c r="K28" s="8">
        <v>-456400</v>
      </c>
      <c r="L28" s="14">
        <v>-456400</v>
      </c>
      <c r="M28" s="8">
        <v>0</v>
      </c>
      <c r="N28" s="8">
        <v>0</v>
      </c>
      <c r="O28" s="8">
        <v>0</v>
      </c>
      <c r="P28" s="8">
        <v>-456400</v>
      </c>
      <c r="Q28" s="8">
        <f t="shared" si="0"/>
        <v>-11450</v>
      </c>
    </row>
    <row r="29" spans="1:17" ht="36" customHeight="1" x14ac:dyDescent="0.25">
      <c r="A29" s="4" t="s">
        <v>70</v>
      </c>
      <c r="B29" s="5"/>
      <c r="C29" s="6"/>
      <c r="D29" s="7" t="s">
        <v>106</v>
      </c>
      <c r="E29" s="8">
        <v>444950</v>
      </c>
      <c r="F29" s="8">
        <v>444950</v>
      </c>
      <c r="G29" s="8">
        <v>179640</v>
      </c>
      <c r="H29" s="8">
        <v>107050</v>
      </c>
      <c r="I29" s="8">
        <v>0</v>
      </c>
      <c r="J29" s="8">
        <v>-456400</v>
      </c>
      <c r="K29" s="8">
        <v>-456400</v>
      </c>
      <c r="L29" s="14">
        <v>-456400</v>
      </c>
      <c r="M29" s="8">
        <v>0</v>
      </c>
      <c r="N29" s="8">
        <v>0</v>
      </c>
      <c r="O29" s="8">
        <v>0</v>
      </c>
      <c r="P29" s="8">
        <v>-456400</v>
      </c>
      <c r="Q29" s="8">
        <f t="shared" si="0"/>
        <v>-11450</v>
      </c>
    </row>
    <row r="30" spans="1:17" ht="26.4" x14ac:dyDescent="0.25">
      <c r="A30" s="9" t="s">
        <v>71</v>
      </c>
      <c r="B30" s="9" t="s">
        <v>72</v>
      </c>
      <c r="C30" s="10" t="s">
        <v>21</v>
      </c>
      <c r="D30" s="11" t="s">
        <v>73</v>
      </c>
      <c r="E30" s="12">
        <v>-71350</v>
      </c>
      <c r="F30" s="12">
        <v>-71350</v>
      </c>
      <c r="G30" s="12">
        <v>-48700</v>
      </c>
      <c r="H30" s="12">
        <v>0</v>
      </c>
      <c r="I30" s="12">
        <v>0</v>
      </c>
      <c r="J30" s="12">
        <v>0</v>
      </c>
      <c r="K30" s="12">
        <v>0</v>
      </c>
      <c r="L30" s="15">
        <v>0</v>
      </c>
      <c r="M30" s="12">
        <v>0</v>
      </c>
      <c r="N30" s="12">
        <v>0</v>
      </c>
      <c r="O30" s="12">
        <v>0</v>
      </c>
      <c r="P30" s="12">
        <v>0</v>
      </c>
      <c r="Q30" s="12">
        <f t="shared" si="0"/>
        <v>-71350</v>
      </c>
    </row>
    <row r="31" spans="1:17" ht="23.25" customHeight="1" x14ac:dyDescent="0.25">
      <c r="A31" s="9" t="s">
        <v>74</v>
      </c>
      <c r="B31" s="9" t="s">
        <v>76</v>
      </c>
      <c r="C31" s="10" t="s">
        <v>75</v>
      </c>
      <c r="D31" s="11" t="s">
        <v>77</v>
      </c>
      <c r="E31" s="12">
        <v>-1550</v>
      </c>
      <c r="F31" s="12">
        <v>-1550</v>
      </c>
      <c r="G31" s="12">
        <v>54700</v>
      </c>
      <c r="H31" s="12">
        <v>0</v>
      </c>
      <c r="I31" s="12">
        <v>0</v>
      </c>
      <c r="J31" s="12">
        <v>0</v>
      </c>
      <c r="K31" s="12">
        <v>0</v>
      </c>
      <c r="L31" s="15">
        <v>0</v>
      </c>
      <c r="M31" s="12">
        <v>0</v>
      </c>
      <c r="N31" s="12">
        <v>0</v>
      </c>
      <c r="O31" s="12">
        <v>0</v>
      </c>
      <c r="P31" s="12">
        <v>0</v>
      </c>
      <c r="Q31" s="12">
        <f t="shared" si="0"/>
        <v>-1550</v>
      </c>
    </row>
    <row r="32" spans="1:17" ht="47.25" customHeight="1" x14ac:dyDescent="0.25">
      <c r="A32" s="9" t="s">
        <v>78</v>
      </c>
      <c r="B32" s="9" t="s">
        <v>29</v>
      </c>
      <c r="C32" s="10" t="s">
        <v>79</v>
      </c>
      <c r="D32" s="11" t="s">
        <v>80</v>
      </c>
      <c r="E32" s="12">
        <v>400450</v>
      </c>
      <c r="F32" s="12">
        <v>400450</v>
      </c>
      <c r="G32" s="12">
        <v>91900</v>
      </c>
      <c r="H32" s="12">
        <v>87050</v>
      </c>
      <c r="I32" s="12">
        <v>0</v>
      </c>
      <c r="J32" s="12">
        <v>-247400</v>
      </c>
      <c r="K32" s="12">
        <v>-247400</v>
      </c>
      <c r="L32" s="15">
        <v>-247400</v>
      </c>
      <c r="M32" s="12">
        <v>0</v>
      </c>
      <c r="N32" s="12">
        <v>0</v>
      </c>
      <c r="O32" s="12">
        <v>0</v>
      </c>
      <c r="P32" s="12">
        <v>-247400</v>
      </c>
      <c r="Q32" s="12">
        <f t="shared" si="0"/>
        <v>153050</v>
      </c>
    </row>
    <row r="33" spans="1:17" ht="34.5" customHeight="1" x14ac:dyDescent="0.25">
      <c r="A33" s="9" t="s">
        <v>81</v>
      </c>
      <c r="B33" s="9" t="s">
        <v>37</v>
      </c>
      <c r="C33" s="10" t="s">
        <v>82</v>
      </c>
      <c r="D33" s="11" t="s">
        <v>83</v>
      </c>
      <c r="E33" s="12">
        <v>-69700</v>
      </c>
      <c r="F33" s="12">
        <v>-69700</v>
      </c>
      <c r="G33" s="12">
        <v>-57400</v>
      </c>
      <c r="H33" s="12">
        <v>0</v>
      </c>
      <c r="I33" s="12">
        <v>0</v>
      </c>
      <c r="J33" s="12">
        <v>0</v>
      </c>
      <c r="K33" s="12">
        <v>0</v>
      </c>
      <c r="L33" s="15">
        <v>0</v>
      </c>
      <c r="M33" s="12">
        <v>0</v>
      </c>
      <c r="N33" s="12">
        <v>0</v>
      </c>
      <c r="O33" s="12">
        <v>0</v>
      </c>
      <c r="P33" s="12">
        <v>0</v>
      </c>
      <c r="Q33" s="12">
        <f t="shared" si="0"/>
        <v>-69700</v>
      </c>
    </row>
    <row r="34" spans="1:17" ht="18.75" customHeight="1" x14ac:dyDescent="0.25">
      <c r="A34" s="9" t="s">
        <v>84</v>
      </c>
      <c r="B34" s="9" t="s">
        <v>86</v>
      </c>
      <c r="C34" s="10" t="s">
        <v>85</v>
      </c>
      <c r="D34" s="11" t="s">
        <v>87</v>
      </c>
      <c r="E34" s="12">
        <v>26760</v>
      </c>
      <c r="F34" s="12">
        <v>26760</v>
      </c>
      <c r="G34" s="12">
        <v>20160</v>
      </c>
      <c r="H34" s="12">
        <v>0</v>
      </c>
      <c r="I34" s="12">
        <v>0</v>
      </c>
      <c r="J34" s="12">
        <v>0</v>
      </c>
      <c r="K34" s="12">
        <v>0</v>
      </c>
      <c r="L34" s="15">
        <v>0</v>
      </c>
      <c r="M34" s="12">
        <v>0</v>
      </c>
      <c r="N34" s="12">
        <v>0</v>
      </c>
      <c r="O34" s="12">
        <v>0</v>
      </c>
      <c r="P34" s="12">
        <v>0</v>
      </c>
      <c r="Q34" s="12">
        <f t="shared" si="0"/>
        <v>26760</v>
      </c>
    </row>
    <row r="35" spans="1:17" ht="26.4" x14ac:dyDescent="0.25">
      <c r="A35" s="9" t="s">
        <v>88</v>
      </c>
      <c r="B35" s="9" t="s">
        <v>90</v>
      </c>
      <c r="C35" s="10" t="s">
        <v>89</v>
      </c>
      <c r="D35" s="11" t="s">
        <v>91</v>
      </c>
      <c r="E35" s="12">
        <v>173160</v>
      </c>
      <c r="F35" s="12">
        <v>173160</v>
      </c>
      <c r="G35" s="12">
        <v>113400</v>
      </c>
      <c r="H35" s="12">
        <v>20000</v>
      </c>
      <c r="I35" s="12">
        <v>0</v>
      </c>
      <c r="J35" s="12">
        <v>-9000</v>
      </c>
      <c r="K35" s="12">
        <v>-9000</v>
      </c>
      <c r="L35" s="15">
        <v>-9000</v>
      </c>
      <c r="M35" s="12">
        <v>0</v>
      </c>
      <c r="N35" s="12">
        <v>0</v>
      </c>
      <c r="O35" s="12">
        <v>0</v>
      </c>
      <c r="P35" s="12">
        <v>-9000</v>
      </c>
      <c r="Q35" s="12">
        <f t="shared" si="0"/>
        <v>164160</v>
      </c>
    </row>
    <row r="36" spans="1:17" ht="44.25" customHeight="1" x14ac:dyDescent="0.25">
      <c r="A36" s="9" t="s">
        <v>92</v>
      </c>
      <c r="B36" s="9" t="s">
        <v>94</v>
      </c>
      <c r="C36" s="10" t="s">
        <v>93</v>
      </c>
      <c r="D36" s="11" t="s">
        <v>95</v>
      </c>
      <c r="E36" s="12">
        <v>7180</v>
      </c>
      <c r="F36" s="12">
        <v>7180</v>
      </c>
      <c r="G36" s="12">
        <v>5580</v>
      </c>
      <c r="H36" s="12">
        <v>0</v>
      </c>
      <c r="I36" s="12">
        <v>0</v>
      </c>
      <c r="J36" s="12">
        <v>0</v>
      </c>
      <c r="K36" s="12">
        <v>0</v>
      </c>
      <c r="L36" s="15">
        <v>0</v>
      </c>
      <c r="M36" s="12">
        <v>0</v>
      </c>
      <c r="N36" s="12">
        <v>0</v>
      </c>
      <c r="O36" s="12">
        <v>0</v>
      </c>
      <c r="P36" s="12">
        <v>0</v>
      </c>
      <c r="Q36" s="12">
        <f t="shared" si="0"/>
        <v>7180</v>
      </c>
    </row>
    <row r="37" spans="1:17" ht="20.25" customHeight="1" x14ac:dyDescent="0.25">
      <c r="A37" s="9" t="s">
        <v>96</v>
      </c>
      <c r="B37" s="9" t="s">
        <v>46</v>
      </c>
      <c r="C37" s="10" t="s">
        <v>45</v>
      </c>
      <c r="D37" s="11" t="s">
        <v>47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-200000</v>
      </c>
      <c r="K37" s="12">
        <v>-200000</v>
      </c>
      <c r="L37" s="15">
        <v>-200000</v>
      </c>
      <c r="M37" s="12">
        <v>0</v>
      </c>
      <c r="N37" s="12">
        <v>0</v>
      </c>
      <c r="O37" s="12">
        <v>0</v>
      </c>
      <c r="P37" s="12">
        <v>-200000</v>
      </c>
      <c r="Q37" s="12">
        <f t="shared" si="0"/>
        <v>-200000</v>
      </c>
    </row>
    <row r="38" spans="1:17" ht="20.25" customHeight="1" x14ac:dyDescent="0.25">
      <c r="A38" s="5" t="s">
        <v>97</v>
      </c>
      <c r="B38" s="4" t="s">
        <v>97</v>
      </c>
      <c r="C38" s="6" t="s">
        <v>97</v>
      </c>
      <c r="D38" s="7" t="s">
        <v>98</v>
      </c>
      <c r="E38" s="8">
        <v>1739180</v>
      </c>
      <c r="F38" s="8">
        <v>1739180</v>
      </c>
      <c r="G38" s="8">
        <v>806940</v>
      </c>
      <c r="H38" s="8">
        <v>106050</v>
      </c>
      <c r="I38" s="8">
        <v>0</v>
      </c>
      <c r="J38" s="8">
        <v>-491780</v>
      </c>
      <c r="K38" s="8">
        <v>-491780</v>
      </c>
      <c r="L38" s="14">
        <v>-491780</v>
      </c>
      <c r="M38" s="8">
        <v>0</v>
      </c>
      <c r="N38" s="8">
        <v>0</v>
      </c>
      <c r="O38" s="8">
        <v>0</v>
      </c>
      <c r="P38" s="8">
        <v>-491780</v>
      </c>
      <c r="Q38" s="8">
        <f t="shared" si="0"/>
        <v>1247400</v>
      </c>
    </row>
    <row r="41" spans="1:17" x14ac:dyDescent="0.25">
      <c r="B41" s="13" t="s">
        <v>99</v>
      </c>
      <c r="I41" s="13" t="s">
        <v>100</v>
      </c>
    </row>
  </sheetData>
  <mergeCells count="23">
    <mergeCell ref="A5:Q5"/>
    <mergeCell ref="A6:Q6"/>
    <mergeCell ref="A8:A11"/>
    <mergeCell ref="B8:B11"/>
    <mergeCell ref="C8:C11"/>
    <mergeCell ref="D8:D11"/>
    <mergeCell ref="E8:I8"/>
    <mergeCell ref="E9:E11"/>
    <mergeCell ref="F9:F11"/>
    <mergeCell ref="G9:H9"/>
    <mergeCell ref="P9:P11"/>
    <mergeCell ref="Q8:Q11"/>
    <mergeCell ref="L9:L11"/>
    <mergeCell ref="G10:G11"/>
    <mergeCell ref="H10:H11"/>
    <mergeCell ref="I9:I11"/>
    <mergeCell ref="J8:P8"/>
    <mergeCell ref="J9:J11"/>
    <mergeCell ref="K9:K11"/>
    <mergeCell ref="M9:M11"/>
    <mergeCell ref="N9:O9"/>
    <mergeCell ref="N10:N11"/>
    <mergeCell ref="O10:O11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2019-11-07T11:39:05Z</cp:lastPrinted>
  <dcterms:created xsi:type="dcterms:W3CDTF">2019-11-07T11:27:08Z</dcterms:created>
  <dcterms:modified xsi:type="dcterms:W3CDTF">2019-11-11T06:46:06Z</dcterms:modified>
</cp:coreProperties>
</file>