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УТОЧНЕННЯ 2020\ПРОЕКТ РІШЕННЯ ЖОВТЕНЬ\РІШЕННЯ 1573\"/>
    </mc:Choice>
  </mc:AlternateContent>
  <xr:revisionPtr revIDLastSave="0" documentId="8_{56BBEFCB-E134-7941-AB7D-B1ADC00F56BA}" xr6:coauthVersionLast="44" xr6:coauthVersionMax="44" xr10:uidLastSave="{00000000-0000-0000-0000-000000000000}"/>
  <bookViews>
    <workbookView xWindow="0" yWindow="0" windowWidth="20496" windowHeight="7692" xr2:uid="{00000000-000D-0000-FFFF-FFFF00000000}"/>
  </bookViews>
  <sheets>
    <sheet name="програми"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42" i="1" l="1"/>
  <c r="I42" i="1"/>
  <c r="J42" i="1"/>
  <c r="G43" i="1"/>
  <c r="H36" i="1"/>
  <c r="I36" i="1"/>
  <c r="H47" i="1"/>
  <c r="G24" i="1"/>
  <c r="H51" i="1"/>
  <c r="H61" i="1"/>
  <c r="H57" i="1"/>
  <c r="H22" i="1"/>
  <c r="H19" i="1"/>
  <c r="I19" i="1"/>
  <c r="J19" i="1"/>
  <c r="I22" i="1"/>
  <c r="J22" i="1"/>
  <c r="G23" i="1"/>
  <c r="G22" i="1"/>
  <c r="H16" i="1"/>
  <c r="I16" i="1"/>
  <c r="J16" i="1"/>
  <c r="G14" i="1"/>
  <c r="H13" i="1"/>
  <c r="I13" i="1"/>
  <c r="J13" i="1"/>
  <c r="G13" i="1"/>
  <c r="H11" i="1"/>
  <c r="I11" i="1"/>
  <c r="J11" i="1"/>
  <c r="H64" i="1"/>
  <c r="I64" i="1"/>
  <c r="I66" i="1"/>
  <c r="J64" i="1"/>
  <c r="J66" i="1"/>
  <c r="H54" i="1"/>
  <c r="G45" i="1"/>
  <c r="G44" i="1"/>
  <c r="G46" i="1"/>
  <c r="G48" i="1"/>
  <c r="G40" i="1"/>
  <c r="H33" i="1"/>
  <c r="G33" i="1"/>
  <c r="H29" i="1"/>
  <c r="G29" i="1"/>
  <c r="G30" i="1"/>
  <c r="G31" i="1"/>
  <c r="G34" i="1"/>
  <c r="G37" i="1"/>
  <c r="G36" i="1"/>
  <c r="H26" i="1"/>
  <c r="G20" i="1"/>
  <c r="G19" i="1"/>
  <c r="G17" i="1"/>
  <c r="G16" i="1"/>
  <c r="G12" i="1"/>
  <c r="G11" i="1"/>
  <c r="G49" i="1"/>
  <c r="G52" i="1"/>
  <c r="G51" i="1"/>
  <c r="G54" i="1"/>
  <c r="G55" i="1"/>
  <c r="G58" i="1"/>
  <c r="G59" i="1"/>
  <c r="G60" i="1"/>
  <c r="G62" i="1"/>
  <c r="G61" i="1"/>
  <c r="G65" i="1"/>
  <c r="G64" i="1"/>
  <c r="G27" i="1"/>
  <c r="G42" i="1"/>
  <c r="G26" i="1"/>
  <c r="G57" i="1"/>
  <c r="G47" i="1"/>
  <c r="H39" i="1"/>
  <c r="G39" i="1"/>
  <c r="H66" i="1"/>
  <c r="G66" i="1"/>
</calcChain>
</file>

<file path=xl/sharedStrings.xml><?xml version="1.0" encoding="utf-8"?>
<sst xmlns="http://schemas.openxmlformats.org/spreadsheetml/2006/main" count="195" uniqueCount="148">
  <si>
    <t>(код бюджету)</t>
  </si>
  <si>
    <t>грн.</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</si>
  <si>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</si>
  <si>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</si>
  <si>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</si>
  <si>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головного розпорядника коштів місцевого бюджету / відповідального виконавця, найменування бюджетної програми згідно з Типовою програмною класифікацією видатків та кредитування місцевого бюджету </t>
  </si>
  <si>
    <t>Найменування місцевої/регіональної програми</t>
  </si>
  <si>
    <t>Дата і номер документа, яким затверджено місцеву / регіональну програму</t>
  </si>
  <si>
    <t>Усього</t>
  </si>
  <si>
    <t>Загальний фонд</t>
  </si>
  <si>
    <t xml:space="preserve">Спеціальний фонд </t>
  </si>
  <si>
    <t>усього</t>
  </si>
  <si>
    <t>у тому числі бюджет розвитку</t>
  </si>
  <si>
    <t>до рішення Первозванівської сільської ради</t>
  </si>
  <si>
    <t>0100000</t>
  </si>
  <si>
    <t>Первозванівська сільська рада</t>
  </si>
  <si>
    <t>0110000</t>
  </si>
  <si>
    <t>0600000</t>
  </si>
  <si>
    <t>Відділ освіти, молоді та спорту, культури та туризму виконавчого комітету Первозванівської сільської ради</t>
  </si>
  <si>
    <t>0610000</t>
  </si>
  <si>
    <t>0610160</t>
  </si>
  <si>
    <t>0160</t>
  </si>
  <si>
    <t>0111</t>
  </si>
  <si>
    <t>Керівництво і управління у відповідній сфері у містах (місті Києві), селищах, селах, об`єднаних територіальних громадах</t>
  </si>
  <si>
    <t>0110150</t>
  </si>
  <si>
    <t>0150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</si>
  <si>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ради</t>
  </si>
  <si>
    <t>0116013</t>
  </si>
  <si>
    <t>6013</t>
  </si>
  <si>
    <t>0620</t>
  </si>
  <si>
    <t>Забезпечення діяльності водопровідно-каналізаційного господарства</t>
  </si>
  <si>
    <t>0117330</t>
  </si>
  <si>
    <t>7330</t>
  </si>
  <si>
    <t>0443</t>
  </si>
  <si>
    <t>0117461</t>
  </si>
  <si>
    <t>7461</t>
  </si>
  <si>
    <t>0456</t>
  </si>
  <si>
    <t>Утримання та розвиток автомобільних доріг та дорожньої інфраструктури за рахунок коштів місцевого бюджету</t>
  </si>
  <si>
    <t>0611020</t>
  </si>
  <si>
    <t>1020</t>
  </si>
  <si>
    <t>0921</t>
  </si>
  <si>
    <t>Надання загальної середньої освіти закладами загальної середньої освіти (у тому числі з дошкільними підрозділами (відділеннями, групами))</t>
  </si>
  <si>
    <t>Секретар сільської ради</t>
  </si>
  <si>
    <t>Вікторія ЛЕЩЕНКО</t>
  </si>
  <si>
    <t>0113241</t>
  </si>
  <si>
    <t>3241</t>
  </si>
  <si>
    <t>1090</t>
  </si>
  <si>
    <t>Забезпечення діяльності інших закладів у сфері соціального захисту і соціального забезпечення</t>
  </si>
  <si>
    <t>0611010</t>
  </si>
  <si>
    <t>1010</t>
  </si>
  <si>
    <t>0910</t>
  </si>
  <si>
    <t>Надання дошкільної освіти</t>
  </si>
  <si>
    <t>2.</t>
  </si>
  <si>
    <t xml:space="preserve">Програма про благоустрії населенних пунктів  Первозванівської сільської ради на 2016-2020 роки  </t>
  </si>
  <si>
    <t>від 18.12.2015 № 58</t>
  </si>
  <si>
    <t>1.</t>
  </si>
  <si>
    <t>0116030</t>
  </si>
  <si>
    <t>6030</t>
  </si>
  <si>
    <t>Організація благоустрою населених пунктів</t>
  </si>
  <si>
    <t>3.</t>
  </si>
  <si>
    <t>Програма розвитку земельних відносин на території Первозванівської сільської ради на 2019-2020 роки</t>
  </si>
  <si>
    <t>0117130</t>
  </si>
  <si>
    <t>7130</t>
  </si>
  <si>
    <t>0421</t>
  </si>
  <si>
    <t>Здійснення заходів із землеустрою</t>
  </si>
  <si>
    <t>0117350</t>
  </si>
  <si>
    <t>7350</t>
  </si>
  <si>
    <t>Розроблення схем планування та забудови територій (містобудівної документації)</t>
  </si>
  <si>
    <t>4.</t>
  </si>
  <si>
    <t>0117693</t>
  </si>
  <si>
    <t>7693</t>
  </si>
  <si>
    <t>0490</t>
  </si>
  <si>
    <t>Інші заходи, пов`язані з економічною діяльністю</t>
  </si>
  <si>
    <t>5.</t>
  </si>
  <si>
    <t>0118340</t>
  </si>
  <si>
    <t>8340</t>
  </si>
  <si>
    <t>0540</t>
  </si>
  <si>
    <t>Природоохоронні заходи за рахунок цільових фондів</t>
  </si>
  <si>
    <t>6.</t>
  </si>
  <si>
    <t>0615061</t>
  </si>
  <si>
    <t>5061</t>
  </si>
  <si>
    <t>0810</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</si>
  <si>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</si>
  <si>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Будівництво інших об`єктів соціальної та виробничої інфраструктури комунальної власності</t>
  </si>
  <si>
    <t>0180</t>
  </si>
  <si>
    <t>0119770</t>
  </si>
  <si>
    <t>9770</t>
  </si>
  <si>
    <t>Інші субвенції з місцевого бюджету</t>
  </si>
  <si>
    <t>Надання загальної середньої освіти загальноосвітніми навчальними закладами ( в т. ч. школою-дитячим садком, інтернатом при школі), спеціалізованими школами, ліцеями, гімназіями, колегіумами</t>
  </si>
  <si>
    <t>0611162</t>
  </si>
  <si>
    <t>1162</t>
  </si>
  <si>
    <t>0990</t>
  </si>
  <si>
    <t>Інші програми та заходи у сфері освіти</t>
  </si>
  <si>
    <t>0613140</t>
  </si>
  <si>
    <t>3140</t>
  </si>
  <si>
    <t>1040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</si>
  <si>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</si>
  <si>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0113033</t>
  </si>
  <si>
    <t>3033</t>
  </si>
  <si>
    <t>1070</t>
  </si>
  <si>
    <t>Компенсаційні виплати на пільговий проїзд автомобільним транспортом окремим категоріям громадян</t>
  </si>
  <si>
    <t>Комплексна соціальна програма оздоровлення та відпочинку дітей Первозванівської сільської ради на 2018-2022 роки</t>
  </si>
  <si>
    <t>Програма економічного і соціального розвитку Первозванівської сільської ради (ОТГ) на 2019 - 2020 роки</t>
  </si>
  <si>
    <t>Програма фінансової підтримки комунальних підприємств Первозванівської сільської ради на 2020 рік</t>
  </si>
  <si>
    <t>Програма з розвитку і управління персоналом в Первозванівській сільській раді на 2019-2020 роки</t>
  </si>
  <si>
    <t>від 22.12.2018 № 533</t>
  </si>
  <si>
    <t>від 26.06.2019 № 756</t>
  </si>
  <si>
    <t xml:space="preserve">Програма підтримки адміністративного персоналу "Центр надання соціальних послуг" на території Первозванівської ОТГ на 2019 - 2020 роки </t>
  </si>
  <si>
    <t>0113191</t>
  </si>
  <si>
    <t>3191</t>
  </si>
  <si>
    <t>1030</t>
  </si>
  <si>
    <t>Інші видатки на соціальний захист ветеранів війни та праці</t>
  </si>
  <si>
    <t>0113242</t>
  </si>
  <si>
    <t>3242</t>
  </si>
  <si>
    <t>Інші заходи у сфері соціального захисту і соціального забезпечення</t>
  </si>
  <si>
    <t>Про затвердження Програми Поховання померлих одиноких громадян, осіб без певного місця проживання, громадян, від поховання яких відмовилися рідні, що проживали на території громади та знайдених на території Первозванівської сільської ради невпізнаних трупів на 2018-2022 роки</t>
  </si>
  <si>
    <t>від 27.04.2018 № 223</t>
  </si>
  <si>
    <t>від 30.07.2018 № 312</t>
  </si>
  <si>
    <t>від 08.11.2018 № 468</t>
  </si>
  <si>
    <t>від 22.12.2018 № 534</t>
  </si>
  <si>
    <t>від 16.02.2018 № 15/1</t>
  </si>
  <si>
    <t>від 20.12.2019 № 1006</t>
  </si>
  <si>
    <t>Розвиток фізичної культури і спорту в Первозванівській сільській раді на 2020 -2021 роки</t>
  </si>
  <si>
    <t>від 20.12.2019 № 1003</t>
  </si>
  <si>
    <t xml:space="preserve">"Програма підвезення вихованців дошкільних навчальних закладів, учнів загальноосвітніх навчальних закладів Первозванівської сільської ради на 2018-2020 роки.  </t>
  </si>
  <si>
    <t xml:space="preserve"> від 22.12.2017 № 66</t>
  </si>
  <si>
    <t>від 20.12.2019 № 1005</t>
  </si>
  <si>
    <t>Про забезпечення безкоштовного підвезення педагогічних працівників закладів освіти, що належать до комунальної власності Первозванівської сільської ради, розташованих у сільській місцевості, до місця роботи та у зворотному напрямку на 2020-2021 роки</t>
  </si>
  <si>
    <t xml:space="preserve">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2020-2021 роки </t>
  </si>
  <si>
    <t>від 20.12.2019 № 1007</t>
  </si>
  <si>
    <t>Питна вода у Первозванівській сільській раді на 2018-2020 роки</t>
  </si>
  <si>
    <t>від 27.04.2018 № 241</t>
  </si>
  <si>
    <t>Програма охорони навколишнього природного середовища на 2018-2021 роки</t>
  </si>
  <si>
    <t>від 22.12.2018 № 532</t>
  </si>
  <si>
    <t>Програма соціальної підтримки окремих категорій населення, учасників антитерористичної операції та членів їх сімей на 2019-2020 роки</t>
  </si>
  <si>
    <t>РАЗОМ</t>
  </si>
  <si>
    <t>8.</t>
  </si>
  <si>
    <t>9.</t>
  </si>
  <si>
    <t>11.</t>
  </si>
  <si>
    <t>12.</t>
  </si>
  <si>
    <t>13.</t>
  </si>
  <si>
    <t>14.</t>
  </si>
  <si>
    <t>Додаток 5</t>
  </si>
  <si>
    <t xml:space="preserve">Зміни до розподілу видатків місцевого бюджету на реалізацію місцевих/регіональних програм у 2020 році   </t>
  </si>
  <si>
    <t>0110191</t>
  </si>
  <si>
    <t>0191</t>
  </si>
  <si>
    <t>Проведення місцевих виборів</t>
  </si>
  <si>
    <t>від 22 жовтня 2020 року № 1573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</si>
</sst>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0"/>
      <color theme="1"/>
      <name val="Calibri"/>
      <family val="2"/>
      <charset val="204"/>
      <scheme val="minor"/>
    </font>
    <font>
      <sz val="11"/>
      <name val="Times New Roman"/>
      <family val="1"/>
      <charset val="204"/>
    </font>
    <font>
      <b/>
      <sz val="14"/>
      <name val="Times New Roman"/>
      <family val="1"/>
      <charset val="204"/>
    </font>
    <font>
      <sz val="8"/>
      <name val="Times New Roman"/>
      <family val="1"/>
      <charset val="204"/>
    </font>
    <font>
      <b/>
      <sz val="11"/>
      <name val="Times New Roman"/>
      <family val="1"/>
      <charset val="204"/>
    </font>
    <font>
      <sz val="10"/>
      <name val="Times New Roman"/>
      <family val="1"/>
      <charset val="204"/>
    </font>
    <font>
      <sz val="10"/>
      <name val="Arial Cyr"/>
      <charset val="204"/>
    </font>
    <font>
      <sz val="10"/>
      <color theme="1"/>
      <name val="Times New Roman"/>
      <family val="1"/>
      <charset val="204"/>
    </font>
    <font>
      <b/>
      <sz val="11"/>
      <color theme="1"/>
      <name val="Times New Roman"/>
      <family val="1"/>
      <charset val="204"/>
    </font>
    <font>
      <b/>
      <sz val="12"/>
      <color theme="1"/>
      <name val="Times New Roman"/>
      <family val="1"/>
      <charset val="204"/>
    </font>
    <font>
      <b/>
      <sz val="10"/>
      <color theme="1"/>
      <name val="Times New Roman"/>
      <family val="1"/>
      <charset val="204"/>
    </font>
    <font>
      <sz val="11"/>
      <color theme="1"/>
      <name val="Times New Roman"/>
      <family val="1"/>
      <charset val="204"/>
    </font>
    <font>
      <sz val="10"/>
      <color theme="1"/>
      <name val="Calibri"/>
      <family val="2"/>
      <charset val="204"/>
      <scheme val="minor"/>
    </font>
    <font>
      <b/>
      <sz val="10"/>
      <color theme="1"/>
      <name val="Calibri"/>
      <family val="2"/>
      <charset val="204"/>
      <scheme val="minor"/>
    </font>
    <font>
      <b/>
      <sz val="9"/>
      <color theme="1"/>
      <name val="Times New Roman"/>
      <family val="1"/>
      <charset val="204"/>
    </font>
    <font>
      <sz val="12"/>
      <color theme="1"/>
      <name val="Times New Roman"/>
      <family val="1"/>
      <charset val="204"/>
    </font>
    <font>
      <sz val="9"/>
      <color theme="1"/>
      <name val="Times New Roman"/>
      <family val="1"/>
      <charset val="204"/>
    </font>
    <font>
      <sz val="9"/>
      <name val="Times New Roman"/>
      <family val="1"/>
      <charset val="204"/>
    </font>
    <font>
      <i/>
      <sz val="9"/>
      <color theme="1"/>
      <name val="Times New Roman"/>
      <family val="1"/>
      <charset val="204"/>
    </font>
    <font>
      <sz val="10"/>
      <color indexed="8"/>
      <name val="Arial"/>
      <family val="2"/>
      <charset val="204"/>
    </font>
    <font>
      <i/>
      <sz val="9"/>
      <name val="Times New Roman"/>
      <family val="1"/>
      <charset val="204"/>
    </font>
    <font>
      <b/>
      <sz val="10"/>
      <name val="Times New Roman"/>
      <family val="1"/>
      <charset val="204"/>
    </font>
    <font>
      <b/>
      <sz val="9"/>
      <name val="Times New Roman"/>
      <family val="1"/>
      <charset val="204"/>
    </font>
    <font>
      <i/>
      <sz val="10"/>
      <color theme="1"/>
      <name val="Calibri"/>
      <family val="2"/>
      <charset val="204"/>
      <scheme val="minor"/>
    </font>
    <font>
      <i/>
      <sz val="10"/>
      <color theme="1"/>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6" fillId="0" borderId="0"/>
    <xf numFmtId="0" fontId="19" fillId="0" borderId="0">
      <alignment vertical="top"/>
    </xf>
    <xf numFmtId="0" fontId="12" fillId="0" borderId="0"/>
  </cellStyleXfs>
  <cellXfs count="86">
    <xf numFmtId="0" fontId="0" fillId="0" borderId="0" xfId="0"/>
    <xf numFmtId="0" fontId="1" fillId="0" borderId="0" xfId="0" applyFont="1"/>
    <xf numFmtId="0" fontId="2" fillId="0" borderId="0" xfId="0" applyFont="1" applyAlignment="1">
      <alignment horizontal="center"/>
    </xf>
    <xf numFmtId="0" fontId="3" fillId="0" borderId="0" xfId="0" applyFont="1" applyBorder="1"/>
    <xf numFmtId="0" fontId="1" fillId="0" borderId="0" xfId="0" applyFont="1" applyBorder="1"/>
    <xf numFmtId="0" fontId="4" fillId="0" borderId="0" xfId="0" applyFont="1" applyAlignment="1">
      <alignment horizontal="center"/>
    </xf>
    <xf numFmtId="0" fontId="1" fillId="0" borderId="0" xfId="0" applyFont="1" applyAlignment="1">
      <alignment horizontal="right"/>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7" fillId="0" borderId="0" xfId="0" applyFont="1" applyFill="1"/>
    <xf numFmtId="0" fontId="0" fillId="0" borderId="1" xfId="0" applyBorder="1"/>
    <xf numFmtId="0" fontId="8" fillId="0" borderId="1" xfId="0" quotePrefix="1" applyFont="1" applyFill="1" applyBorder="1" applyAlignment="1">
      <alignment horizontal="center" vertical="center" wrapText="1"/>
    </xf>
    <xf numFmtId="0" fontId="8" fillId="0" borderId="1" xfId="0" applyFont="1" applyFill="1" applyBorder="1" applyAlignment="1">
      <alignment horizontal="center" vertical="center" wrapText="1"/>
    </xf>
    <xf numFmtId="2" fontId="8" fillId="0" borderId="1" xfId="0" applyNumberFormat="1" applyFont="1" applyFill="1" applyBorder="1" applyAlignment="1">
      <alignment horizontal="center" vertical="center" wrapText="1"/>
    </xf>
    <xf numFmtId="2" fontId="9" fillId="0" borderId="1" xfId="0" quotePrefix="1" applyNumberFormat="1" applyFont="1" applyFill="1" applyBorder="1" applyAlignment="1">
      <alignment vertical="center" wrapText="1"/>
    </xf>
    <xf numFmtId="2" fontId="10" fillId="0" borderId="1" xfId="0" quotePrefix="1" applyNumberFormat="1" applyFont="1" applyFill="1" applyBorder="1" applyAlignment="1">
      <alignment vertical="center" wrapText="1"/>
    </xf>
    <xf numFmtId="0" fontId="11" fillId="0" borderId="1" xfId="0" quotePrefix="1" applyFont="1" applyFill="1" applyBorder="1" applyAlignment="1">
      <alignment horizontal="center" vertical="center" wrapText="1"/>
    </xf>
    <xf numFmtId="2" fontId="11" fillId="0" borderId="1" xfId="0" quotePrefix="1" applyNumberFormat="1" applyFont="1" applyFill="1" applyBorder="1" applyAlignment="1">
      <alignment horizontal="center" vertical="center" wrapText="1"/>
    </xf>
    <xf numFmtId="4" fontId="11" fillId="0" borderId="1" xfId="0" quotePrefix="1" applyNumberFormat="1" applyFont="1" applyFill="1" applyBorder="1" applyAlignment="1">
      <alignment horizontal="center" vertical="center" wrapText="1"/>
    </xf>
    <xf numFmtId="2" fontId="8" fillId="0" borderId="1" xfId="0" quotePrefix="1" applyNumberFormat="1" applyFont="1" applyFill="1" applyBorder="1" applyAlignment="1">
      <alignment vertical="center" wrapText="1"/>
    </xf>
    <xf numFmtId="0" fontId="13" fillId="0" borderId="1" xfId="0" applyFont="1" applyBorder="1"/>
    <xf numFmtId="0" fontId="10" fillId="0" borderId="1" xfId="0" applyFont="1" applyBorder="1"/>
    <xf numFmtId="0" fontId="15" fillId="0" borderId="0" xfId="0" applyFont="1"/>
    <xf numFmtId="0" fontId="18" fillId="0" borderId="1" xfId="0" quotePrefix="1" applyFont="1" applyFill="1" applyBorder="1" applyAlignment="1">
      <alignment horizontal="center" vertical="center" wrapText="1"/>
    </xf>
    <xf numFmtId="2" fontId="18" fillId="0" borderId="1" xfId="0" quotePrefix="1" applyNumberFormat="1" applyFont="1" applyFill="1" applyBorder="1" applyAlignment="1">
      <alignment horizontal="center" vertical="center" wrapText="1"/>
    </xf>
    <xf numFmtId="164" fontId="20" fillId="0" borderId="1" xfId="2" applyNumberFormat="1" applyFont="1" applyBorder="1" applyAlignment="1">
      <alignment vertical="center" wrapText="1"/>
    </xf>
    <xf numFmtId="0" fontId="20" fillId="0" borderId="1" xfId="0" applyFont="1" applyBorder="1" applyAlignment="1">
      <alignment horizontal="left" vertical="center" wrapText="1"/>
    </xf>
    <xf numFmtId="0" fontId="10" fillId="0" borderId="1" xfId="0" quotePrefix="1" applyFont="1" applyFill="1" applyBorder="1" applyAlignment="1">
      <alignment horizontal="center" vertical="center" wrapText="1"/>
    </xf>
    <xf numFmtId="0" fontId="21" fillId="0" borderId="1" xfId="0" quotePrefix="1" applyFont="1" applyFill="1" applyBorder="1" applyAlignment="1">
      <alignment horizontal="center" vertical="center" wrapText="1"/>
    </xf>
    <xf numFmtId="2" fontId="21" fillId="0" borderId="1" xfId="0" quotePrefix="1" applyNumberFormat="1" applyFont="1" applyFill="1" applyBorder="1" applyAlignment="1">
      <alignment horizontal="center" vertical="center" wrapText="1"/>
    </xf>
    <xf numFmtId="0" fontId="21" fillId="0" borderId="1" xfId="0" applyNumberFormat="1" applyFont="1" applyFill="1" applyBorder="1" applyAlignment="1" applyProtection="1">
      <alignment horizontal="left" vertical="center" wrapText="1"/>
    </xf>
    <xf numFmtId="0" fontId="17" fillId="0" borderId="1" xfId="0" quotePrefix="1" applyFont="1" applyFill="1" applyBorder="1" applyAlignment="1">
      <alignment horizontal="center" vertical="center" wrapText="1"/>
    </xf>
    <xf numFmtId="2" fontId="17" fillId="0" borderId="1" xfId="0" quotePrefix="1" applyNumberFormat="1" applyFont="1" applyFill="1" applyBorder="1" applyAlignment="1">
      <alignment horizontal="center" vertical="center" wrapText="1"/>
    </xf>
    <xf numFmtId="2" fontId="17" fillId="0" borderId="1" xfId="0" quotePrefix="1" applyNumberFormat="1" applyFont="1" applyFill="1" applyBorder="1" applyAlignment="1">
      <alignment vertical="center" wrapText="1"/>
    </xf>
    <xf numFmtId="0" fontId="20" fillId="0" borderId="1" xfId="0" quotePrefix="1" applyFont="1" applyFill="1" applyBorder="1" applyAlignment="1">
      <alignment horizontal="center" vertical="center" wrapText="1"/>
    </xf>
    <xf numFmtId="2" fontId="20" fillId="0" borderId="1" xfId="0" quotePrefix="1" applyNumberFormat="1" applyFont="1" applyFill="1" applyBorder="1" applyAlignment="1">
      <alignment horizontal="center" vertical="center" wrapText="1"/>
    </xf>
    <xf numFmtId="0" fontId="20" fillId="0" borderId="1" xfId="0" applyFont="1" applyBorder="1" applyAlignment="1">
      <alignment vertical="center" wrapText="1"/>
    </xf>
    <xf numFmtId="0" fontId="14" fillId="0" borderId="1" xfId="0" quotePrefix="1"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2" fontId="22" fillId="0" borderId="1" xfId="0" quotePrefix="1" applyNumberFormat="1" applyFont="1" applyFill="1" applyBorder="1" applyAlignment="1">
      <alignment horizontal="center" vertical="center" wrapText="1"/>
    </xf>
    <xf numFmtId="0" fontId="22" fillId="0" borderId="1" xfId="0" applyNumberFormat="1" applyFont="1" applyFill="1" applyBorder="1" applyAlignment="1" applyProtection="1">
      <alignment horizontal="left" vertical="center" wrapText="1"/>
    </xf>
    <xf numFmtId="0" fontId="16" fillId="0" borderId="1" xfId="0" quotePrefix="1" applyFont="1" applyFill="1" applyBorder="1" applyAlignment="1">
      <alignment horizontal="center" vertical="center" wrapText="1"/>
    </xf>
    <xf numFmtId="2" fontId="16" fillId="0" borderId="1" xfId="0" quotePrefix="1" applyNumberFormat="1" applyFont="1" applyFill="1" applyBorder="1" applyAlignment="1">
      <alignment horizontal="center" vertical="center" wrapText="1"/>
    </xf>
    <xf numFmtId="2" fontId="16" fillId="0" borderId="1" xfId="0" quotePrefix="1" applyNumberFormat="1" applyFont="1" applyFill="1" applyBorder="1" applyAlignment="1">
      <alignment vertical="center" wrapText="1"/>
    </xf>
    <xf numFmtId="0" fontId="20" fillId="0" borderId="1" xfId="0" applyFont="1" applyBorder="1" applyAlignment="1">
      <alignment horizontal="justify" vertical="center"/>
    </xf>
    <xf numFmtId="0" fontId="23" fillId="0" borderId="1" xfId="0" applyFont="1" applyBorder="1"/>
    <xf numFmtId="4" fontId="16" fillId="0" borderId="1" xfId="0" quotePrefix="1" applyNumberFormat="1" applyFont="1" applyFill="1" applyBorder="1" applyAlignment="1">
      <alignment vertical="center" wrapText="1"/>
    </xf>
    <xf numFmtId="2" fontId="20" fillId="0" borderId="1" xfId="0" quotePrefix="1" applyNumberFormat="1" applyFont="1" applyFill="1" applyBorder="1" applyAlignment="1">
      <alignment vertical="center" wrapText="1"/>
    </xf>
    <xf numFmtId="0" fontId="7" fillId="0" borderId="1" xfId="0" quotePrefix="1" applyFont="1" applyFill="1" applyBorder="1" applyAlignment="1">
      <alignment horizontal="center" vertical="center" wrapText="1"/>
    </xf>
    <xf numFmtId="2" fontId="7" fillId="0" borderId="1" xfId="0" quotePrefix="1" applyNumberFormat="1" applyFont="1" applyFill="1" applyBorder="1" applyAlignment="1">
      <alignment horizontal="center" vertical="center" wrapText="1"/>
    </xf>
    <xf numFmtId="0" fontId="24" fillId="0" borderId="1" xfId="3" quotePrefix="1" applyFont="1" applyBorder="1" applyAlignment="1">
      <alignment horizontal="center" vertical="center" wrapText="1"/>
    </xf>
    <xf numFmtId="2" fontId="24" fillId="0" borderId="1" xfId="3" quotePrefix="1" applyNumberFormat="1" applyFont="1" applyBorder="1" applyAlignment="1">
      <alignment horizontal="center" vertical="center" wrapText="1"/>
    </xf>
    <xf numFmtId="0" fontId="7" fillId="0" borderId="1" xfId="3" quotePrefix="1" applyFont="1" applyBorder="1" applyAlignment="1">
      <alignment horizontal="center" vertical="center" wrapText="1"/>
    </xf>
    <xf numFmtId="2" fontId="7" fillId="0" borderId="1" xfId="3" quotePrefix="1" applyNumberFormat="1" applyFont="1" applyBorder="1" applyAlignment="1">
      <alignment horizontal="center" vertical="center" wrapText="1"/>
    </xf>
    <xf numFmtId="0" fontId="9" fillId="0" borderId="0" xfId="0" applyFont="1" applyFill="1" applyAlignment="1">
      <alignment horizontal="left"/>
    </xf>
    <xf numFmtId="0" fontId="9" fillId="0" borderId="0" xfId="0" applyFont="1"/>
    <xf numFmtId="0" fontId="20" fillId="0" borderId="1" xfId="0" applyFont="1" applyBorder="1" applyAlignment="1">
      <alignment horizontal="center" vertical="center" wrapText="1"/>
    </xf>
    <xf numFmtId="0" fontId="18" fillId="0" borderId="1" xfId="0" applyFont="1" applyBorder="1" applyAlignment="1">
      <alignment wrapText="1"/>
    </xf>
    <xf numFmtId="0" fontId="18" fillId="0" borderId="1" xfId="0" applyFont="1" applyBorder="1"/>
    <xf numFmtId="0" fontId="25" fillId="0" borderId="1" xfId="0" applyFont="1" applyBorder="1"/>
    <xf numFmtId="0" fontId="25" fillId="0" borderId="0" xfId="0" applyFont="1"/>
    <xf numFmtId="0" fontId="18" fillId="0" borderId="1" xfId="0" applyFont="1" applyBorder="1" applyAlignment="1">
      <alignment vertical="center" wrapText="1"/>
    </xf>
    <xf numFmtId="0" fontId="18" fillId="0" borderId="1" xfId="0" applyFont="1" applyBorder="1" applyAlignment="1">
      <alignment horizontal="left" vertical="center" wrapText="1"/>
    </xf>
    <xf numFmtId="0" fontId="18" fillId="0" borderId="0" xfId="0" applyFont="1"/>
    <xf numFmtId="0" fontId="0" fillId="0" borderId="1" xfId="0" applyFont="1" applyBorder="1"/>
    <xf numFmtId="2" fontId="18" fillId="0" borderId="1" xfId="0" quotePrefix="1" applyNumberFormat="1" applyFont="1" applyFill="1" applyBorder="1" applyAlignment="1">
      <alignment vertical="center" wrapText="1"/>
    </xf>
    <xf numFmtId="0" fontId="26" fillId="0" borderId="1" xfId="0" applyFont="1" applyBorder="1"/>
    <xf numFmtId="0" fontId="26" fillId="0" borderId="0" xfId="0" applyFont="1"/>
    <xf numFmtId="4" fontId="18" fillId="0" borderId="1" xfId="0" quotePrefix="1" applyNumberFormat="1" applyFont="1" applyFill="1" applyBorder="1" applyAlignment="1">
      <alignment horizontal="center" vertical="center" wrapText="1"/>
    </xf>
    <xf numFmtId="4" fontId="18" fillId="0" borderId="1" xfId="0" quotePrefix="1" applyNumberFormat="1" applyFont="1" applyFill="1" applyBorder="1" applyAlignment="1">
      <alignment vertical="center" wrapText="1"/>
    </xf>
    <xf numFmtId="0" fontId="0" fillId="0" borderId="1" xfId="0" applyFill="1" applyBorder="1"/>
    <xf numFmtId="0" fontId="18" fillId="0" borderId="1" xfId="0" applyFont="1" applyFill="1" applyBorder="1" applyAlignment="1">
      <alignment vertical="center" wrapText="1"/>
    </xf>
    <xf numFmtId="0" fontId="0" fillId="0" borderId="0" xfId="0" applyFill="1"/>
    <xf numFmtId="0" fontId="13" fillId="0" borderId="0" xfId="0" applyFont="1"/>
    <xf numFmtId="0" fontId="13" fillId="0" borderId="1" xfId="0" applyFont="1" applyBorder="1" applyAlignment="1">
      <alignment horizontal="center"/>
    </xf>
    <xf numFmtId="0" fontId="20" fillId="0" borderId="1" xfId="0" applyFont="1" applyFill="1" applyBorder="1" applyAlignment="1">
      <alignment horizontal="left" vertical="center" wrapText="1"/>
    </xf>
    <xf numFmtId="4" fontId="16" fillId="0" borderId="1" xfId="0" quotePrefix="1" applyNumberFormat="1" applyFont="1" applyFill="1" applyBorder="1" applyAlignment="1">
      <alignment horizontal="center" vertical="center" wrapText="1"/>
    </xf>
    <xf numFmtId="0" fontId="27" fillId="0" borderId="0" xfId="0" applyFont="1"/>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center"/>
    </xf>
    <xf numFmtId="0" fontId="1" fillId="0" borderId="0" xfId="0" applyFont="1" applyBorder="1" applyAlignment="1"/>
    <xf numFmtId="0" fontId="5" fillId="0" borderId="1"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center" vertical="center" wrapText="1"/>
    </xf>
    <xf numFmtId="1" fontId="1" fillId="0" borderId="0" xfId="0" applyNumberFormat="1" applyFont="1" applyAlignment="1">
      <alignment horizontal="left" wrapText="1"/>
    </xf>
  </cellXfs>
  <cellStyles count="4">
    <cellStyle name="Звичайний" xfId="0" builtinId="0"/>
    <cellStyle name="Звичайний_Додаток _ 3 зм_ни 4575" xfId="2" xr:uid="{00000000-0005-0000-0000-000000000000}"/>
    <cellStyle name="Обычный 2" xfId="1" xr:uid="{00000000-0005-0000-0000-000002000000}"/>
    <cellStyle name="Обычный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zoomScaleNormal="100" workbookViewId="0">
      <selection activeCell="C5" sqref="C5:J5"/>
    </sheetView>
  </sheetViews>
  <sheetFormatPr defaultRowHeight="14.25" x14ac:dyDescent="0.2"/>
  <cols>
    <col min="1" max="1" width="12.4296875" customWidth="1"/>
    <col min="2" max="2" width="13.16796875" customWidth="1"/>
    <col min="3" max="3" width="13.61328125" customWidth="1"/>
    <col min="4" max="4" width="52.53125" customWidth="1"/>
    <col min="5" max="5" width="45.42578125" customWidth="1"/>
    <col min="6" max="6" width="13.01953125" customWidth="1"/>
    <col min="7" max="7" width="10.94921875" customWidth="1"/>
    <col min="8" max="8" width="11.390625" customWidth="1"/>
    <col min="9" max="9" width="10.94921875" customWidth="1"/>
    <col min="10" max="10" width="9.46875" customWidth="1"/>
  </cols>
  <sheetData>
    <row r="1" spans="1:10" x14ac:dyDescent="0.2">
      <c r="G1" s="10" t="s">
        <v>142</v>
      </c>
    </row>
    <row r="2" spans="1:10" x14ac:dyDescent="0.2">
      <c r="G2" s="10" t="s">
        <v>13</v>
      </c>
    </row>
    <row r="3" spans="1:10" x14ac:dyDescent="0.2">
      <c r="G3" s="10" t="s">
        <v>147</v>
      </c>
    </row>
    <row r="5" spans="1:10" ht="18" x14ac:dyDescent="0.2">
      <c r="A5" s="1"/>
      <c r="B5" s="1"/>
      <c r="C5" s="81" t="s">
        <v>143</v>
      </c>
      <c r="D5" s="81"/>
      <c r="E5" s="81"/>
      <c r="F5" s="81"/>
      <c r="G5" s="81"/>
      <c r="H5" s="81"/>
      <c r="I5" s="81"/>
      <c r="J5" s="81"/>
    </row>
    <row r="6" spans="1:10" ht="18" x14ac:dyDescent="0.2">
      <c r="A6" s="85">
        <v>11510000000</v>
      </c>
      <c r="B6" s="85"/>
      <c r="C6" s="2"/>
      <c r="D6" s="2"/>
      <c r="E6" s="2"/>
      <c r="F6" s="2"/>
      <c r="G6" s="2"/>
      <c r="H6" s="2"/>
      <c r="I6" s="2"/>
      <c r="J6" s="2"/>
    </row>
    <row r="7" spans="1:10" x14ac:dyDescent="0.2">
      <c r="A7" s="3" t="s">
        <v>0</v>
      </c>
      <c r="B7" s="4"/>
      <c r="C7" s="5"/>
      <c r="D7" s="82"/>
      <c r="E7" s="82"/>
      <c r="F7" s="82"/>
      <c r="G7" s="82"/>
      <c r="H7" s="82"/>
      <c r="I7" s="82"/>
      <c r="J7" s="6" t="s">
        <v>1</v>
      </c>
    </row>
    <row r="8" spans="1:10" x14ac:dyDescent="0.2">
      <c r="A8" s="83" t="s">
        <v>2</v>
      </c>
      <c r="B8" s="83" t="s">
        <v>3</v>
      </c>
      <c r="C8" s="83" t="s">
        <v>4</v>
      </c>
      <c r="D8" s="84" t="s">
        <v>5</v>
      </c>
      <c r="E8" s="79" t="s">
        <v>6</v>
      </c>
      <c r="F8" s="79" t="s">
        <v>7</v>
      </c>
      <c r="G8" s="79" t="s">
        <v>8</v>
      </c>
      <c r="H8" s="79" t="s">
        <v>9</v>
      </c>
      <c r="I8" s="79" t="s">
        <v>10</v>
      </c>
      <c r="J8" s="80"/>
    </row>
    <row r="9" spans="1:10" ht="90" customHeight="1" x14ac:dyDescent="0.2">
      <c r="A9" s="80"/>
      <c r="B9" s="80"/>
      <c r="C9" s="80"/>
      <c r="D9" s="80"/>
      <c r="E9" s="80"/>
      <c r="F9" s="79"/>
      <c r="G9" s="79"/>
      <c r="H9" s="79"/>
      <c r="I9" s="7" t="s">
        <v>11</v>
      </c>
      <c r="J9" s="7" t="s">
        <v>12</v>
      </c>
    </row>
    <row r="10" spans="1:10" ht="31.15" hidden="1" customHeight="1" x14ac:dyDescent="0.2">
      <c r="A10" s="9" t="s">
        <v>55</v>
      </c>
      <c r="B10" s="9"/>
      <c r="C10" s="9"/>
      <c r="D10" s="9"/>
      <c r="E10" s="63" t="s">
        <v>104</v>
      </c>
      <c r="F10" s="57" t="s">
        <v>105</v>
      </c>
      <c r="G10" s="8"/>
      <c r="H10" s="8"/>
      <c r="I10" s="8"/>
      <c r="J10" s="8"/>
    </row>
    <row r="11" spans="1:10" ht="23.25" hidden="1" customHeight="1" x14ac:dyDescent="0.2">
      <c r="A11" s="12" t="s">
        <v>16</v>
      </c>
      <c r="B11" s="13"/>
      <c r="C11" s="14"/>
      <c r="D11" s="15" t="s">
        <v>15</v>
      </c>
      <c r="E11" s="11"/>
      <c r="F11" s="11"/>
      <c r="G11" s="21">
        <f>G12</f>
        <v>0</v>
      </c>
      <c r="H11" s="21">
        <f t="shared" ref="H11:J11" si="0">H12</f>
        <v>0</v>
      </c>
      <c r="I11" s="21">
        <f t="shared" si="0"/>
        <v>0</v>
      </c>
      <c r="J11" s="21">
        <f t="shared" si="0"/>
        <v>0</v>
      </c>
    </row>
    <row r="12" spans="1:10" ht="44.25" hidden="1" customHeight="1" x14ac:dyDescent="0.2">
      <c r="A12" s="17" t="s">
        <v>24</v>
      </c>
      <c r="B12" s="17" t="s">
        <v>25</v>
      </c>
      <c r="C12" s="18" t="s">
        <v>22</v>
      </c>
      <c r="D12" s="44" t="s">
        <v>26</v>
      </c>
      <c r="E12" s="11"/>
      <c r="F12" s="11"/>
      <c r="G12" s="11">
        <f t="shared" ref="G12:G26" si="1">H12+I12</f>
        <v>0</v>
      </c>
      <c r="H12" s="11"/>
      <c r="I12" s="11"/>
      <c r="J12" s="11"/>
    </row>
    <row r="13" spans="1:10" ht="42.6" hidden="1" customHeight="1" x14ac:dyDescent="0.2">
      <c r="A13" s="12" t="s">
        <v>19</v>
      </c>
      <c r="B13" s="17"/>
      <c r="C13" s="18"/>
      <c r="D13" s="20" t="s">
        <v>18</v>
      </c>
      <c r="E13" s="11"/>
      <c r="F13" s="11"/>
      <c r="G13" s="21">
        <f>G14</f>
        <v>0</v>
      </c>
      <c r="H13" s="21">
        <f t="shared" ref="H13:J13" si="2">H14</f>
        <v>0</v>
      </c>
      <c r="I13" s="21">
        <f t="shared" si="2"/>
        <v>0</v>
      </c>
      <c r="J13" s="21">
        <f t="shared" si="2"/>
        <v>0</v>
      </c>
    </row>
    <row r="14" spans="1:10" ht="30" hidden="1" customHeight="1" x14ac:dyDescent="0.2">
      <c r="A14" s="17" t="s">
        <v>20</v>
      </c>
      <c r="B14" s="17" t="s">
        <v>21</v>
      </c>
      <c r="C14" s="18" t="s">
        <v>22</v>
      </c>
      <c r="D14" s="44" t="s">
        <v>23</v>
      </c>
      <c r="E14" s="11"/>
      <c r="F14" s="11"/>
      <c r="G14" s="11">
        <f>H14</f>
        <v>0</v>
      </c>
      <c r="H14" s="11"/>
      <c r="I14" s="11"/>
      <c r="J14" s="11"/>
    </row>
    <row r="15" spans="1:10" s="61" customFormat="1" ht="42" hidden="1" customHeight="1" x14ac:dyDescent="0.15">
      <c r="A15" s="42" t="s">
        <v>52</v>
      </c>
      <c r="B15" s="42"/>
      <c r="C15" s="43"/>
      <c r="D15" s="44"/>
      <c r="E15" s="62" t="s">
        <v>107</v>
      </c>
      <c r="F15" s="62" t="s">
        <v>106</v>
      </c>
      <c r="G15" s="60"/>
      <c r="H15" s="60"/>
      <c r="I15" s="60"/>
      <c r="J15" s="60"/>
    </row>
    <row r="16" spans="1:10" ht="27" hidden="1" customHeight="1" x14ac:dyDescent="0.2">
      <c r="A16" s="12" t="s">
        <v>16</v>
      </c>
      <c r="B16" s="13"/>
      <c r="C16" s="14"/>
      <c r="D16" s="20" t="s">
        <v>15</v>
      </c>
      <c r="E16" s="11"/>
      <c r="F16" s="11"/>
      <c r="G16" s="21">
        <f>G17</f>
        <v>0</v>
      </c>
      <c r="H16" s="21">
        <f t="shared" ref="H16:J16" si="3">H17</f>
        <v>0</v>
      </c>
      <c r="I16" s="21">
        <f t="shared" si="3"/>
        <v>0</v>
      </c>
      <c r="J16" s="21">
        <f t="shared" si="3"/>
        <v>0</v>
      </c>
    </row>
    <row r="17" spans="1:10" ht="30.6" hidden="1" customHeight="1" x14ac:dyDescent="0.2">
      <c r="A17" s="17" t="s">
        <v>44</v>
      </c>
      <c r="B17" s="17" t="s">
        <v>45</v>
      </c>
      <c r="C17" s="18" t="s">
        <v>46</v>
      </c>
      <c r="D17" s="44" t="s">
        <v>47</v>
      </c>
      <c r="E17" s="11"/>
      <c r="F17" s="11"/>
      <c r="G17" s="11">
        <f t="shared" si="1"/>
        <v>0</v>
      </c>
      <c r="H17" s="11"/>
      <c r="I17" s="11"/>
      <c r="J17" s="11"/>
    </row>
    <row r="18" spans="1:10" s="68" customFormat="1" ht="44.45" hidden="1" customHeight="1" x14ac:dyDescent="0.15">
      <c r="A18" s="24" t="s">
        <v>59</v>
      </c>
      <c r="B18" s="24"/>
      <c r="C18" s="25"/>
      <c r="D18" s="66"/>
      <c r="E18" s="27" t="s">
        <v>124</v>
      </c>
      <c r="F18" s="27" t="s">
        <v>125</v>
      </c>
      <c r="G18" s="67"/>
      <c r="H18" s="67"/>
      <c r="I18" s="67"/>
      <c r="J18" s="67"/>
    </row>
    <row r="19" spans="1:10" ht="44.45" hidden="1" customHeight="1" x14ac:dyDescent="0.2">
      <c r="A19" s="12" t="s">
        <v>19</v>
      </c>
      <c r="B19" s="13"/>
      <c r="C19" s="14"/>
      <c r="D19" s="20" t="s">
        <v>18</v>
      </c>
      <c r="E19" s="11"/>
      <c r="F19" s="11"/>
      <c r="G19" s="21">
        <f>G20</f>
        <v>0</v>
      </c>
      <c r="H19" s="21">
        <f t="shared" ref="H19:J19" si="4">H20</f>
        <v>0</v>
      </c>
      <c r="I19" s="21">
        <f t="shared" si="4"/>
        <v>0</v>
      </c>
      <c r="J19" s="21">
        <f t="shared" si="4"/>
        <v>0</v>
      </c>
    </row>
    <row r="20" spans="1:10" ht="38.450000000000003" hidden="1" customHeight="1" x14ac:dyDescent="0.2">
      <c r="A20" s="17" t="s">
        <v>38</v>
      </c>
      <c r="B20" s="17" t="s">
        <v>39</v>
      </c>
      <c r="C20" s="19" t="s">
        <v>40</v>
      </c>
      <c r="D20" s="47" t="s">
        <v>41</v>
      </c>
      <c r="E20" s="11"/>
      <c r="F20" s="11"/>
      <c r="G20" s="11">
        <f t="shared" si="1"/>
        <v>0</v>
      </c>
      <c r="H20" s="11"/>
      <c r="I20" s="11"/>
      <c r="J20" s="11"/>
    </row>
    <row r="21" spans="1:10" s="68" customFormat="1" ht="67.150000000000006" hidden="1" customHeight="1" x14ac:dyDescent="0.15">
      <c r="A21" s="24" t="s">
        <v>68</v>
      </c>
      <c r="B21" s="24"/>
      <c r="C21" s="69"/>
      <c r="D21" s="70"/>
      <c r="E21" s="27" t="s">
        <v>127</v>
      </c>
      <c r="F21" s="62" t="s">
        <v>126</v>
      </c>
      <c r="G21" s="67"/>
      <c r="H21" s="67"/>
      <c r="I21" s="67"/>
      <c r="J21" s="67"/>
    </row>
    <row r="22" spans="1:10" ht="42" hidden="1" customHeight="1" x14ac:dyDescent="0.2">
      <c r="A22" s="12" t="s">
        <v>19</v>
      </c>
      <c r="B22" s="13"/>
      <c r="C22" s="14"/>
      <c r="D22" s="20" t="s">
        <v>18</v>
      </c>
      <c r="E22" s="11"/>
      <c r="F22" s="11"/>
      <c r="G22" s="21">
        <f>G23+G24</f>
        <v>0</v>
      </c>
      <c r="H22" s="21">
        <f>H23+H24</f>
        <v>0</v>
      </c>
      <c r="I22" s="21">
        <f t="shared" ref="I22:J22" si="5">I23</f>
        <v>0</v>
      </c>
      <c r="J22" s="21">
        <f t="shared" si="5"/>
        <v>0</v>
      </c>
    </row>
    <row r="23" spans="1:10" ht="36" hidden="1" customHeight="1" x14ac:dyDescent="0.2">
      <c r="A23" s="17" t="s">
        <v>38</v>
      </c>
      <c r="B23" s="17" t="s">
        <v>39</v>
      </c>
      <c r="C23" s="19" t="s">
        <v>40</v>
      </c>
      <c r="D23" s="47" t="s">
        <v>41</v>
      </c>
      <c r="E23" s="11"/>
      <c r="F23" s="11"/>
      <c r="G23" s="11">
        <f>H23+I23</f>
        <v>0</v>
      </c>
      <c r="H23" s="11"/>
      <c r="I23" s="11"/>
      <c r="J23" s="11"/>
    </row>
    <row r="24" spans="1:10" s="61" customFormat="1" ht="25.15" hidden="1" customHeight="1" x14ac:dyDescent="0.2">
      <c r="A24" s="49" t="s">
        <v>48</v>
      </c>
      <c r="B24" s="49" t="s">
        <v>49</v>
      </c>
      <c r="C24" s="50" t="s">
        <v>50</v>
      </c>
      <c r="D24" s="44" t="s">
        <v>51</v>
      </c>
      <c r="E24" s="60"/>
      <c r="F24" s="60"/>
      <c r="G24" s="65">
        <f>H24</f>
        <v>0</v>
      </c>
      <c r="H24" s="65"/>
      <c r="I24" s="60"/>
      <c r="J24" s="60"/>
    </row>
    <row r="25" spans="1:10" ht="35.450000000000003" hidden="1" customHeight="1" x14ac:dyDescent="0.2">
      <c r="A25" s="24" t="s">
        <v>73</v>
      </c>
      <c r="B25" s="24"/>
      <c r="C25" s="25"/>
      <c r="D25" s="26"/>
      <c r="E25" s="26" t="s">
        <v>53</v>
      </c>
      <c r="F25" s="27" t="s">
        <v>54</v>
      </c>
      <c r="G25" s="11"/>
      <c r="H25" s="11"/>
      <c r="I25" s="11"/>
      <c r="J25" s="11"/>
    </row>
    <row r="26" spans="1:10" ht="22.5" hidden="1" customHeight="1" x14ac:dyDescent="0.2">
      <c r="A26" s="28" t="s">
        <v>14</v>
      </c>
      <c r="B26" s="29"/>
      <c r="C26" s="30"/>
      <c r="D26" s="31" t="s">
        <v>15</v>
      </c>
      <c r="E26" s="11"/>
      <c r="F26" s="11"/>
      <c r="G26" s="21">
        <f t="shared" si="1"/>
        <v>0</v>
      </c>
      <c r="H26" s="21">
        <f>H27</f>
        <v>0</v>
      </c>
      <c r="I26" s="11"/>
      <c r="J26" s="11"/>
    </row>
    <row r="27" spans="1:10" ht="21" hidden="1" customHeight="1" x14ac:dyDescent="0.2">
      <c r="A27" s="32" t="s">
        <v>56</v>
      </c>
      <c r="B27" s="32" t="s">
        <v>57</v>
      </c>
      <c r="C27" s="33" t="s">
        <v>29</v>
      </c>
      <c r="D27" s="34" t="s">
        <v>58</v>
      </c>
      <c r="E27" s="11"/>
      <c r="F27" s="11"/>
      <c r="G27" s="11">
        <f>H27+I27</f>
        <v>0</v>
      </c>
      <c r="H27" s="11"/>
      <c r="I27" s="11"/>
      <c r="J27" s="11"/>
    </row>
    <row r="28" spans="1:10" ht="33.6" hidden="1" customHeight="1" x14ac:dyDescent="0.2">
      <c r="A28" s="35" t="s">
        <v>78</v>
      </c>
      <c r="B28" s="35"/>
      <c r="C28" s="36"/>
      <c r="E28" s="37" t="s">
        <v>60</v>
      </c>
      <c r="F28" s="27" t="s">
        <v>118</v>
      </c>
      <c r="G28" s="46"/>
      <c r="H28" s="46"/>
      <c r="I28" s="11"/>
      <c r="J28" s="11"/>
    </row>
    <row r="29" spans="1:10" ht="21" hidden="1" customHeight="1" x14ac:dyDescent="0.2">
      <c r="A29" s="38" t="s">
        <v>14</v>
      </c>
      <c r="B29" s="39"/>
      <c r="C29" s="40"/>
      <c r="D29" s="41" t="s">
        <v>15</v>
      </c>
      <c r="E29" s="11"/>
      <c r="F29" s="11"/>
      <c r="G29" s="21">
        <f t="shared" ref="G29:G37" si="6">H29+I29</f>
        <v>0</v>
      </c>
      <c r="H29" s="21">
        <f>H30</f>
        <v>0</v>
      </c>
      <c r="I29" s="11"/>
      <c r="J29" s="11"/>
    </row>
    <row r="30" spans="1:10" ht="18" hidden="1" customHeight="1" x14ac:dyDescent="0.2">
      <c r="A30" s="42" t="s">
        <v>61</v>
      </c>
      <c r="B30" s="42" t="s">
        <v>62</v>
      </c>
      <c r="C30" s="43" t="s">
        <v>63</v>
      </c>
      <c r="D30" s="44" t="s">
        <v>64</v>
      </c>
      <c r="E30" s="11"/>
      <c r="F30" s="11"/>
      <c r="G30" s="11">
        <f t="shared" si="6"/>
        <v>0</v>
      </c>
      <c r="H30" s="11"/>
      <c r="I30" s="11"/>
      <c r="J30" s="11"/>
    </row>
    <row r="31" spans="1:10" ht="33" hidden="1" customHeight="1" x14ac:dyDescent="0.2">
      <c r="A31" s="32" t="s">
        <v>65</v>
      </c>
      <c r="B31" s="32" t="s">
        <v>66</v>
      </c>
      <c r="C31" s="33" t="s">
        <v>33</v>
      </c>
      <c r="D31" s="34" t="s">
        <v>67</v>
      </c>
      <c r="E31" s="11"/>
      <c r="F31" s="11"/>
      <c r="G31" s="11">
        <f t="shared" si="6"/>
        <v>0</v>
      </c>
      <c r="H31" s="11"/>
      <c r="I31" s="11"/>
      <c r="J31" s="11"/>
    </row>
    <row r="32" spans="1:10" ht="30" customHeight="1" x14ac:dyDescent="0.2">
      <c r="A32" s="35" t="s">
        <v>55</v>
      </c>
      <c r="B32" s="35"/>
      <c r="C32" s="36"/>
      <c r="D32" s="45"/>
      <c r="E32" s="27" t="s">
        <v>103</v>
      </c>
      <c r="F32" s="62" t="s">
        <v>121</v>
      </c>
      <c r="G32" s="46"/>
      <c r="H32" s="46"/>
      <c r="I32" s="11"/>
      <c r="J32" s="11"/>
    </row>
    <row r="33" spans="1:10" ht="18" customHeight="1" x14ac:dyDescent="0.2">
      <c r="A33" s="38" t="s">
        <v>14</v>
      </c>
      <c r="B33" s="39"/>
      <c r="C33" s="40"/>
      <c r="D33" s="41" t="s">
        <v>15</v>
      </c>
      <c r="E33" s="11"/>
      <c r="F33" s="11"/>
      <c r="G33" s="21">
        <f t="shared" si="6"/>
        <v>280000</v>
      </c>
      <c r="H33" s="21">
        <f>H34</f>
        <v>280000</v>
      </c>
      <c r="I33" s="11"/>
      <c r="J33" s="11"/>
    </row>
    <row r="34" spans="1:10" ht="21" customHeight="1" x14ac:dyDescent="0.2">
      <c r="A34" s="32" t="s">
        <v>69</v>
      </c>
      <c r="B34" s="32" t="s">
        <v>70</v>
      </c>
      <c r="C34" s="33" t="s">
        <v>71</v>
      </c>
      <c r="D34" s="34" t="s">
        <v>72</v>
      </c>
      <c r="E34" s="11"/>
      <c r="F34" s="11"/>
      <c r="G34" s="11">
        <f t="shared" si="6"/>
        <v>280000</v>
      </c>
      <c r="H34" s="11">
        <v>280000</v>
      </c>
      <c r="I34" s="11"/>
      <c r="J34" s="11"/>
    </row>
    <row r="35" spans="1:10" ht="32.450000000000003" hidden="1" customHeight="1" x14ac:dyDescent="0.2">
      <c r="A35" s="35" t="s">
        <v>136</v>
      </c>
      <c r="B35" s="35"/>
      <c r="C35" s="36"/>
      <c r="D35" s="45"/>
      <c r="E35" s="37" t="s">
        <v>132</v>
      </c>
      <c r="F35" s="62" t="s">
        <v>120</v>
      </c>
      <c r="G35" s="46"/>
      <c r="H35" s="46"/>
      <c r="I35" s="11"/>
      <c r="J35" s="11"/>
    </row>
    <row r="36" spans="1:10" ht="20.25" hidden="1" customHeight="1" x14ac:dyDescent="0.2">
      <c r="A36" s="38" t="s">
        <v>14</v>
      </c>
      <c r="B36" s="39"/>
      <c r="C36" s="40"/>
      <c r="D36" s="41" t="s">
        <v>15</v>
      </c>
      <c r="E36" s="11"/>
      <c r="F36" s="11"/>
      <c r="G36" s="21">
        <f>G37</f>
        <v>0</v>
      </c>
      <c r="H36" s="21">
        <f t="shared" ref="H36:I36" si="7">H37</f>
        <v>0</v>
      </c>
      <c r="I36" s="21">
        <f t="shared" si="7"/>
        <v>0</v>
      </c>
      <c r="J36" s="11"/>
    </row>
    <row r="37" spans="1:10" ht="21" hidden="1" customHeight="1" x14ac:dyDescent="0.2">
      <c r="A37" s="42" t="s">
        <v>74</v>
      </c>
      <c r="B37" s="42" t="s">
        <v>75</v>
      </c>
      <c r="C37" s="43" t="s">
        <v>76</v>
      </c>
      <c r="D37" s="44" t="s">
        <v>77</v>
      </c>
      <c r="E37" s="11"/>
      <c r="F37" s="11"/>
      <c r="G37" s="11">
        <f t="shared" si="6"/>
        <v>0</v>
      </c>
      <c r="H37" s="11">
        <v>0</v>
      </c>
      <c r="I37" s="11"/>
      <c r="J37" s="11"/>
    </row>
    <row r="38" spans="1:10" ht="33.6" hidden="1" customHeight="1" x14ac:dyDescent="0.2">
      <c r="A38" s="35" t="s">
        <v>137</v>
      </c>
      <c r="B38" s="35"/>
      <c r="C38" s="36"/>
      <c r="D38" s="27"/>
      <c r="E38" s="27" t="s">
        <v>122</v>
      </c>
      <c r="F38" s="62" t="s">
        <v>123</v>
      </c>
      <c r="G38" s="11"/>
      <c r="H38" s="11"/>
      <c r="I38" s="11"/>
      <c r="J38" s="11"/>
    </row>
    <row r="39" spans="1:10" ht="37.9" hidden="1" customHeight="1" x14ac:dyDescent="0.2">
      <c r="A39" s="38" t="s">
        <v>17</v>
      </c>
      <c r="B39" s="42"/>
      <c r="C39" s="43"/>
      <c r="D39" s="16" t="s">
        <v>18</v>
      </c>
      <c r="E39" s="11"/>
      <c r="F39" s="11"/>
      <c r="G39" s="21">
        <f t="shared" ref="G39:G65" si="8">H39+I39</f>
        <v>0</v>
      </c>
      <c r="H39" s="21">
        <f>H40</f>
        <v>0</v>
      </c>
      <c r="I39" s="11"/>
      <c r="J39" s="11"/>
    </row>
    <row r="40" spans="1:10" ht="43.9" hidden="1" customHeight="1" x14ac:dyDescent="0.2">
      <c r="A40" s="32" t="s">
        <v>79</v>
      </c>
      <c r="B40" s="32" t="s">
        <v>80</v>
      </c>
      <c r="C40" s="33" t="s">
        <v>81</v>
      </c>
      <c r="D40" s="34" t="s">
        <v>82</v>
      </c>
      <c r="E40" s="11"/>
      <c r="F40" s="11"/>
      <c r="G40" s="11">
        <f t="shared" si="8"/>
        <v>0</v>
      </c>
      <c r="H40" s="11"/>
      <c r="I40" s="11"/>
      <c r="J40" s="11"/>
    </row>
    <row r="41" spans="1:10" s="73" customFormat="1" ht="34.9" customHeight="1" x14ac:dyDescent="0.2">
      <c r="A41" s="35" t="s">
        <v>52</v>
      </c>
      <c r="B41" s="35"/>
      <c r="C41" s="36"/>
      <c r="D41" s="48"/>
      <c r="E41" s="48" t="s">
        <v>102</v>
      </c>
      <c r="F41" s="76" t="s">
        <v>119</v>
      </c>
      <c r="G41" s="71"/>
      <c r="H41" s="71"/>
      <c r="I41" s="71"/>
      <c r="J41" s="71"/>
    </row>
    <row r="42" spans="1:10" ht="25.15" customHeight="1" x14ac:dyDescent="0.2">
      <c r="A42" s="28" t="s">
        <v>14</v>
      </c>
      <c r="B42" s="29"/>
      <c r="C42" s="30"/>
      <c r="D42" s="31" t="s">
        <v>15</v>
      </c>
      <c r="E42" s="11"/>
      <c r="F42" s="11"/>
      <c r="G42" s="21">
        <f>G44+G45+G46+G43</f>
        <v>2400000</v>
      </c>
      <c r="H42" s="21">
        <f t="shared" ref="H42:J42" si="9">H44+H45+H46+H43</f>
        <v>0</v>
      </c>
      <c r="I42" s="21">
        <f t="shared" si="9"/>
        <v>2400000</v>
      </c>
      <c r="J42" s="21">
        <f t="shared" si="9"/>
        <v>2400000</v>
      </c>
    </row>
    <row r="43" spans="1:10" ht="25.15" hidden="1" customHeight="1" x14ac:dyDescent="0.2">
      <c r="A43" s="42" t="s">
        <v>144</v>
      </c>
      <c r="B43" s="42" t="s">
        <v>145</v>
      </c>
      <c r="C43" s="77" t="s">
        <v>21</v>
      </c>
      <c r="D43" s="47" t="s">
        <v>146</v>
      </c>
      <c r="E43" s="11"/>
      <c r="F43" s="11"/>
      <c r="G43" s="11">
        <f>H43+I43</f>
        <v>0</v>
      </c>
      <c r="H43" s="65"/>
      <c r="I43" s="21"/>
      <c r="J43" s="21"/>
    </row>
    <row r="44" spans="1:10" ht="34.9" customHeight="1" x14ac:dyDescent="0.2">
      <c r="A44" s="32" t="s">
        <v>31</v>
      </c>
      <c r="B44" s="32" t="s">
        <v>32</v>
      </c>
      <c r="C44" s="33" t="s">
        <v>33</v>
      </c>
      <c r="D44" s="34" t="s">
        <v>83</v>
      </c>
      <c r="E44" s="11"/>
      <c r="F44" s="11"/>
      <c r="G44" s="11">
        <f>H44+I44</f>
        <v>2400000</v>
      </c>
      <c r="H44" s="11"/>
      <c r="I44" s="11">
        <v>2400000</v>
      </c>
      <c r="J44" s="11">
        <v>2400000</v>
      </c>
    </row>
    <row r="45" spans="1:10" ht="33" hidden="1" customHeight="1" x14ac:dyDescent="0.2">
      <c r="A45" s="32" t="s">
        <v>34</v>
      </c>
      <c r="B45" s="32" t="s">
        <v>35</v>
      </c>
      <c r="C45" s="33" t="s">
        <v>36</v>
      </c>
      <c r="D45" s="34" t="s">
        <v>37</v>
      </c>
      <c r="E45" s="11"/>
      <c r="F45" s="11"/>
      <c r="G45" s="11">
        <f t="shared" si="8"/>
        <v>0</v>
      </c>
      <c r="H45" s="11"/>
      <c r="I45" s="11"/>
      <c r="J45" s="11"/>
    </row>
    <row r="46" spans="1:10" ht="24.6" hidden="1" customHeight="1" x14ac:dyDescent="0.2">
      <c r="A46" s="42" t="s">
        <v>85</v>
      </c>
      <c r="B46" s="42" t="s">
        <v>86</v>
      </c>
      <c r="C46" s="43" t="s">
        <v>84</v>
      </c>
      <c r="D46" s="44" t="s">
        <v>87</v>
      </c>
      <c r="E46" s="11"/>
      <c r="F46" s="11"/>
      <c r="G46" s="11">
        <f t="shared" si="8"/>
        <v>0</v>
      </c>
      <c r="H46" s="11"/>
      <c r="I46" s="11"/>
      <c r="J46" s="11"/>
    </row>
    <row r="47" spans="1:10" ht="36" hidden="1" customHeight="1" x14ac:dyDescent="0.2">
      <c r="A47" s="38" t="s">
        <v>17</v>
      </c>
      <c r="B47" s="42"/>
      <c r="C47" s="43"/>
      <c r="D47" s="16" t="s">
        <v>18</v>
      </c>
      <c r="E47" s="11"/>
      <c r="F47" s="11"/>
      <c r="G47" s="21">
        <f>G48+G49</f>
        <v>0</v>
      </c>
      <c r="H47" s="21">
        <f t="shared" ref="H47" si="10">H48+H49</f>
        <v>0</v>
      </c>
      <c r="I47" s="11"/>
      <c r="J47" s="11"/>
    </row>
    <row r="48" spans="1:10" ht="51" hidden="1" customHeight="1" x14ac:dyDescent="0.2">
      <c r="A48" s="42" t="s">
        <v>38</v>
      </c>
      <c r="B48" s="42" t="s">
        <v>39</v>
      </c>
      <c r="C48" s="43" t="s">
        <v>40</v>
      </c>
      <c r="D48" s="44" t="s">
        <v>88</v>
      </c>
      <c r="E48" s="11"/>
      <c r="F48" s="11"/>
      <c r="G48" s="11">
        <f t="shared" si="8"/>
        <v>0</v>
      </c>
      <c r="H48" s="11"/>
      <c r="I48" s="11"/>
      <c r="J48" s="11"/>
    </row>
    <row r="49" spans="1:10" ht="33" hidden="1" customHeight="1" x14ac:dyDescent="0.2">
      <c r="A49" s="42" t="s">
        <v>89</v>
      </c>
      <c r="B49" s="42" t="s">
        <v>90</v>
      </c>
      <c r="C49" s="43" t="s">
        <v>91</v>
      </c>
      <c r="D49" s="44" t="s">
        <v>92</v>
      </c>
      <c r="E49" s="11"/>
      <c r="F49" s="11"/>
      <c r="G49" s="11">
        <f t="shared" si="8"/>
        <v>0</v>
      </c>
      <c r="H49" s="11"/>
      <c r="I49" s="11"/>
      <c r="J49" s="11"/>
    </row>
    <row r="50" spans="1:10" ht="47.45" hidden="1" customHeight="1" x14ac:dyDescent="0.2">
      <c r="A50" s="51" t="s">
        <v>138</v>
      </c>
      <c r="B50" s="51"/>
      <c r="C50" s="52"/>
      <c r="D50" s="27"/>
      <c r="E50" s="27" t="s">
        <v>101</v>
      </c>
      <c r="F50" s="27" t="s">
        <v>131</v>
      </c>
      <c r="G50" s="11"/>
      <c r="H50" s="11"/>
      <c r="I50" s="11"/>
      <c r="J50" s="11"/>
    </row>
    <row r="51" spans="1:10" ht="35.450000000000003" hidden="1" customHeight="1" x14ac:dyDescent="0.2">
      <c r="A51" s="28" t="s">
        <v>17</v>
      </c>
      <c r="B51" s="53"/>
      <c r="C51" s="54"/>
      <c r="D51" s="16" t="s">
        <v>18</v>
      </c>
      <c r="E51" s="11"/>
      <c r="F51" s="11"/>
      <c r="G51" s="21">
        <f>G52</f>
        <v>0</v>
      </c>
      <c r="H51" s="21">
        <f>H52</f>
        <v>0</v>
      </c>
      <c r="I51" s="11"/>
      <c r="J51" s="11"/>
    </row>
    <row r="52" spans="1:10" ht="45.6" hidden="1" customHeight="1" x14ac:dyDescent="0.2">
      <c r="A52" s="42" t="s">
        <v>93</v>
      </c>
      <c r="B52" s="42" t="s">
        <v>94</v>
      </c>
      <c r="C52" s="43" t="s">
        <v>95</v>
      </c>
      <c r="D52" s="44" t="s">
        <v>96</v>
      </c>
      <c r="E52" s="11"/>
      <c r="F52" s="11"/>
      <c r="G52" s="11">
        <f t="shared" si="8"/>
        <v>0</v>
      </c>
      <c r="H52" s="11"/>
      <c r="I52" s="11"/>
      <c r="J52" s="11"/>
    </row>
    <row r="53" spans="1:10" ht="56.45" hidden="1" customHeight="1" x14ac:dyDescent="0.2">
      <c r="A53" s="42" t="s">
        <v>139</v>
      </c>
      <c r="B53" s="42"/>
      <c r="C53" s="43"/>
      <c r="D53" s="27"/>
      <c r="E53" s="27" t="s">
        <v>128</v>
      </c>
      <c r="F53" s="62" t="s">
        <v>129</v>
      </c>
      <c r="G53" s="11"/>
      <c r="H53" s="11"/>
      <c r="I53" s="11"/>
      <c r="J53" s="11"/>
    </row>
    <row r="54" spans="1:10" ht="23.25" hidden="1" customHeight="1" x14ac:dyDescent="0.2">
      <c r="A54" s="28" t="s">
        <v>14</v>
      </c>
      <c r="B54" s="42"/>
      <c r="C54" s="43"/>
      <c r="D54" s="31" t="s">
        <v>15</v>
      </c>
      <c r="E54" s="11"/>
      <c r="F54" s="11"/>
      <c r="G54" s="21">
        <f t="shared" si="8"/>
        <v>0</v>
      </c>
      <c r="H54" s="21">
        <f>H55</f>
        <v>0</v>
      </c>
      <c r="I54" s="11"/>
      <c r="J54" s="11"/>
    </row>
    <row r="55" spans="1:10" ht="31.9" hidden="1" customHeight="1" x14ac:dyDescent="0.2">
      <c r="A55" s="49" t="s">
        <v>97</v>
      </c>
      <c r="B55" s="49" t="s">
        <v>98</v>
      </c>
      <c r="C55" s="50" t="s">
        <v>99</v>
      </c>
      <c r="D55" s="44" t="s">
        <v>100</v>
      </c>
      <c r="E55" s="11"/>
      <c r="F55" s="11"/>
      <c r="G55" s="11">
        <f t="shared" si="8"/>
        <v>0</v>
      </c>
      <c r="H55" s="11"/>
      <c r="I55" s="11"/>
      <c r="J55" s="11"/>
    </row>
    <row r="56" spans="1:10" s="73" customFormat="1" ht="43.9" hidden="1" customHeight="1" x14ac:dyDescent="0.2">
      <c r="A56" s="42" t="s">
        <v>140</v>
      </c>
      <c r="B56" s="71"/>
      <c r="C56" s="71"/>
      <c r="D56" s="71"/>
      <c r="E56" s="72" t="s">
        <v>134</v>
      </c>
      <c r="F56" s="72" t="s">
        <v>133</v>
      </c>
      <c r="G56" s="71"/>
      <c r="H56" s="71"/>
      <c r="I56" s="71"/>
      <c r="J56" s="71"/>
    </row>
    <row r="57" spans="1:10" ht="23.25" hidden="1" customHeight="1" x14ac:dyDescent="0.2">
      <c r="A57" s="28" t="s">
        <v>14</v>
      </c>
      <c r="B57" s="42"/>
      <c r="C57" s="43"/>
      <c r="D57" s="31" t="s">
        <v>15</v>
      </c>
      <c r="E57" s="11"/>
      <c r="F57" s="11"/>
      <c r="G57" s="21">
        <f>G58+G59</f>
        <v>0</v>
      </c>
      <c r="H57" s="21">
        <f t="shared" ref="H57" si="11">H58+H59</f>
        <v>0</v>
      </c>
      <c r="I57" s="11"/>
      <c r="J57" s="11"/>
    </row>
    <row r="58" spans="1:10" ht="23.25" hidden="1" customHeight="1" x14ac:dyDescent="0.2">
      <c r="A58" s="32" t="s">
        <v>108</v>
      </c>
      <c r="B58" s="32" t="s">
        <v>109</v>
      </c>
      <c r="C58" s="33" t="s">
        <v>110</v>
      </c>
      <c r="D58" s="34" t="s">
        <v>111</v>
      </c>
      <c r="E58" s="11"/>
      <c r="F58" s="11"/>
      <c r="G58" s="11">
        <f t="shared" si="8"/>
        <v>0</v>
      </c>
      <c r="H58" s="11"/>
      <c r="I58" s="11"/>
      <c r="J58" s="11"/>
    </row>
    <row r="59" spans="1:10" ht="23.25" hidden="1" customHeight="1" x14ac:dyDescent="0.2">
      <c r="A59" s="32" t="s">
        <v>112</v>
      </c>
      <c r="B59" s="32" t="s">
        <v>113</v>
      </c>
      <c r="C59" s="33" t="s">
        <v>46</v>
      </c>
      <c r="D59" s="34" t="s">
        <v>114</v>
      </c>
      <c r="E59" s="11"/>
      <c r="F59" s="11"/>
      <c r="G59" s="11">
        <f t="shared" si="8"/>
        <v>0</v>
      </c>
      <c r="H59" s="11"/>
      <c r="I59" s="11"/>
      <c r="J59" s="11"/>
    </row>
    <row r="60" spans="1:10" s="64" customFormat="1" ht="80.45" hidden="1" customHeight="1" x14ac:dyDescent="0.15">
      <c r="A60" s="42" t="s">
        <v>141</v>
      </c>
      <c r="B60" s="59"/>
      <c r="C60" s="59"/>
      <c r="D60" s="59"/>
      <c r="E60" s="45" t="s">
        <v>115</v>
      </c>
      <c r="F60" s="62" t="s">
        <v>116</v>
      </c>
      <c r="G60" s="59">
        <f t="shared" si="8"/>
        <v>0</v>
      </c>
      <c r="H60" s="59"/>
      <c r="I60" s="59"/>
      <c r="J60" s="59"/>
    </row>
    <row r="61" spans="1:10" ht="23.25" hidden="1" customHeight="1" x14ac:dyDescent="0.2">
      <c r="A61" s="28" t="s">
        <v>14</v>
      </c>
      <c r="B61" s="42"/>
      <c r="C61" s="43"/>
      <c r="D61" s="31" t="s">
        <v>15</v>
      </c>
      <c r="E61" s="11"/>
      <c r="F61" s="11"/>
      <c r="G61" s="21">
        <f>G62</f>
        <v>0</v>
      </c>
      <c r="H61" s="21">
        <f t="shared" ref="H61" si="12">H62</f>
        <v>0</v>
      </c>
      <c r="I61" s="11"/>
      <c r="J61" s="11"/>
    </row>
    <row r="62" spans="1:10" ht="23.25" hidden="1" customHeight="1" x14ac:dyDescent="0.2">
      <c r="A62" s="32" t="s">
        <v>112</v>
      </c>
      <c r="B62" s="32" t="s">
        <v>113</v>
      </c>
      <c r="C62" s="33" t="s">
        <v>46</v>
      </c>
      <c r="D62" s="34" t="s">
        <v>114</v>
      </c>
      <c r="E62" s="11"/>
      <c r="F62" s="11"/>
      <c r="G62" s="11">
        <f t="shared" si="8"/>
        <v>0</v>
      </c>
      <c r="H62" s="11"/>
      <c r="I62" s="11"/>
      <c r="J62" s="11"/>
    </row>
    <row r="63" spans="1:10" ht="34.15" customHeight="1" x14ac:dyDescent="0.2">
      <c r="A63" s="42" t="s">
        <v>59</v>
      </c>
      <c r="B63" s="11"/>
      <c r="C63" s="11"/>
      <c r="D63" s="11"/>
      <c r="E63" s="58" t="s">
        <v>130</v>
      </c>
      <c r="F63" s="58" t="s">
        <v>117</v>
      </c>
      <c r="G63" s="11"/>
      <c r="H63" s="11"/>
      <c r="I63" s="11"/>
      <c r="J63" s="11"/>
    </row>
    <row r="64" spans="1:10" ht="30.6" customHeight="1" x14ac:dyDescent="0.2">
      <c r="A64" s="28" t="s">
        <v>14</v>
      </c>
      <c r="B64" s="42"/>
      <c r="C64" s="43"/>
      <c r="D64" s="31" t="s">
        <v>15</v>
      </c>
      <c r="E64" s="58"/>
      <c r="F64" s="58"/>
      <c r="G64" s="22">
        <f>G65</f>
        <v>-200000</v>
      </c>
      <c r="H64" s="22">
        <f t="shared" ref="H64:J64" si="13">H65</f>
        <v>0</v>
      </c>
      <c r="I64" s="22">
        <f t="shared" si="13"/>
        <v>-200000</v>
      </c>
      <c r="J64" s="22">
        <f t="shared" si="13"/>
        <v>-2000000</v>
      </c>
    </row>
    <row r="65" spans="1:10" ht="23.25" customHeight="1" x14ac:dyDescent="0.2">
      <c r="A65" s="42" t="s">
        <v>27</v>
      </c>
      <c r="B65" s="42" t="s">
        <v>28</v>
      </c>
      <c r="C65" s="43" t="s">
        <v>29</v>
      </c>
      <c r="D65" s="44" t="s">
        <v>30</v>
      </c>
      <c r="E65" s="11"/>
      <c r="F65" s="11"/>
      <c r="G65" s="11">
        <f t="shared" si="8"/>
        <v>-200000</v>
      </c>
      <c r="H65" s="11"/>
      <c r="I65" s="11">
        <v>-200000</v>
      </c>
      <c r="J65" s="11">
        <v>-2000000</v>
      </c>
    </row>
    <row r="66" spans="1:10" s="74" customFormat="1" ht="23.25" customHeight="1" x14ac:dyDescent="0.2">
      <c r="A66" s="75" t="s">
        <v>135</v>
      </c>
      <c r="B66" s="21"/>
      <c r="C66" s="21"/>
      <c r="D66" s="21"/>
      <c r="E66" s="21"/>
      <c r="F66" s="21"/>
      <c r="G66" s="21">
        <f>G11+G13+G16+G19+G22+G26+G29+G33+G36+G39+G42+G47+G51+G54+G57+G61+G64</f>
        <v>2480000</v>
      </c>
      <c r="H66" s="21">
        <f t="shared" ref="H66:J66" si="14">H11+H13+H16+H19+H22+H26+H29+H33+H36+H39+H42+H47+H51+H54+H57+H61+H64</f>
        <v>280000</v>
      </c>
      <c r="I66" s="21">
        <f t="shared" si="14"/>
        <v>2200000</v>
      </c>
      <c r="J66" s="21">
        <f t="shared" si="14"/>
        <v>400000</v>
      </c>
    </row>
    <row r="67" spans="1:10" ht="23.25" customHeight="1" x14ac:dyDescent="0.2"/>
    <row r="68" spans="1:10" s="78" customFormat="1" ht="23.25" customHeight="1" x14ac:dyDescent="0.2">
      <c r="A68" s="55" t="s">
        <v>42</v>
      </c>
      <c r="B68" s="23"/>
      <c r="C68" s="23"/>
      <c r="D68" s="23"/>
      <c r="E68" s="23"/>
      <c r="F68" s="23"/>
      <c r="G68" s="23"/>
      <c r="H68" s="56" t="s">
        <v>43</v>
      </c>
      <c r="I68" s="23"/>
    </row>
  </sheetData>
  <mergeCells count="12">
    <mergeCell ref="H8:H9"/>
    <mergeCell ref="I8:J8"/>
    <mergeCell ref="C5:J5"/>
    <mergeCell ref="D7:I7"/>
    <mergeCell ref="A8:A9"/>
    <mergeCell ref="B8:B9"/>
    <mergeCell ref="C8:C9"/>
    <mergeCell ref="D8:D9"/>
    <mergeCell ref="E8:E9"/>
    <mergeCell ref="F8:F9"/>
    <mergeCell ref="G8:G9"/>
    <mergeCell ref="A6:B6"/>
  </mergeCells>
  <pageMargins left="0.31496062992125984" right="0.31496062992125984" top="0.94488188976377963" bottom="0.35433070866141736" header="0.31496062992125984" footer="0.31496062992125984"/>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Аркуші</vt:lpstr>
      </vt:variant>
      <vt:variant>
        <vt:i4>1</vt:i4>
      </vt:variant>
    </vt:vector>
  </HeadingPairs>
  <TitlesOfParts>
    <vt:vector size="1" baseType="lpstr">
      <vt:lpstr>програми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Пользователь Windows</cp:lastModifiedBy>
  <cp:lastPrinted>2020-10-29T09:41:54Z</cp:lastPrinted>
  <dcterms:created xsi:type="dcterms:W3CDTF">2020-01-04T12:46:19Z</dcterms:created>
  <dcterms:modified xsi:type="dcterms:W3CDTF">2020-10-29T09:43:37Z</dcterms:modified>
</cp:coreProperties>
</file>