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1\РІШЕННЯ БЮДЖЕТ 2021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H11" i="1"/>
  <c r="G11" i="1"/>
  <c r="H32" i="1" l="1"/>
  <c r="I32" i="1"/>
  <c r="J32" i="1"/>
  <c r="G32" i="1"/>
</calcChain>
</file>

<file path=xl/sharedStrings.xml><?xml version="1.0" encoding="utf-8"?>
<sst xmlns="http://schemas.openxmlformats.org/spreadsheetml/2006/main" count="166" uniqueCount="132">
  <si>
    <t>Додаток 7</t>
  </si>
  <si>
    <t>11510000000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</si>
  <si>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</si>
  <si>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</si>
  <si>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</si>
  <si>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</si>
  <si>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</si>
  <si>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</si>
  <si>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</si>
  <si>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</si>
  <si>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</si>
  <si>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</si>
  <si>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</si>
  <si>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</si>
  <si>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</si>
  <si>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</si>
  <si>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</si>
  <si>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Первозванiвська сiльська рада Кропивницького району Кiровоградської областi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</si>
  <si>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</si>
  <si>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</si>
  <si>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</si>
  <si>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</si>
  <si>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розвитку і управління персоналом в Первозванівській сільській раді на 2021-2023 роки</t>
  </si>
  <si>
    <t>рішення сільської ради від 21.12.2020 року № 54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</si>
  <si>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</si>
  <si>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</si>
  <si>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</si>
  <si>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</si>
  <si>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Програма економічного і соціального розвитку Первозванівської сільської ради (ОТГ) на 2019-2021 рік</t>
  </si>
  <si>
    <t>рішення сільської ради від 22.12.2018 року № 536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</si>
  <si>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</si>
  <si>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</si>
  <si>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</si>
  <si>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</si>
  <si>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2020-2021 роки</t>
  </si>
  <si>
    <t>рішення сільської ради від 20.12.2019 № 1007</t>
  </si>
  <si>
    <t>0113191</t>
  </si>
  <si>
    <t>3191</t>
  </si>
  <si>
    <t>1030</t>
  </si>
  <si>
    <t>Інші видатки на соціальний захист ветеранів війни та праці</t>
  </si>
  <si>
    <t>Комплексна програма соціальної підтримки окремих категорій населення Первозванівської сільської ради у 2021-2023 роках</t>
  </si>
  <si>
    <t>рішення сільської ради від 21.12.2020 № 64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</si>
  <si>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</si>
  <si>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</si>
  <si>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</si>
  <si>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</si>
  <si>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підтримки адміністративного персоналу "Центру надання соціальних послуг" на території Первозванівської сільської ради на 2021-2022 роки</t>
  </si>
  <si>
    <t>рішення сільської ради від 21.12.2020 № 53</t>
  </si>
  <si>
    <t>0113242</t>
  </si>
  <si>
    <t>3242</t>
  </si>
  <si>
    <t>Інші заходи у сфері соціального захисту і соціального забезпечення</t>
  </si>
  <si>
    <t>Про затвердження Програми поховання померлих одиноких громадян, осіб без певного місця проживання,</t>
  </si>
  <si>
    <t>рішення сільської ради від 27.04.2018 № 223</t>
  </si>
  <si>
    <t>0116030</t>
  </si>
  <si>
    <t>6030</t>
  </si>
  <si>
    <t>0620</t>
  </si>
  <si>
    <t>Організація благоустрою населених пунктів</t>
  </si>
  <si>
    <t>"благоустрій населених пунктів Первозванівської сільської ради" на 2020-2022 роки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</si>
  <si>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</si>
  <si>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</si>
  <si>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</si>
  <si>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</si>
  <si>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на теріторії Первозванівської сільської ради на 2021-2023 роки"</t>
  </si>
  <si>
    <t>рішення сільської ради від 21.12.2020 № 48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</si>
  <si>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</si>
  <si>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</si>
  <si>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</si>
  <si>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</si>
  <si>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рішення сільської ради від 22.12.2018 № 534</t>
  </si>
  <si>
    <t>0117693</t>
  </si>
  <si>
    <t>7693</t>
  </si>
  <si>
    <t>0490</t>
  </si>
  <si>
    <t>Інші заходи, пов`язані з економічною діяльністю</t>
  </si>
  <si>
    <t>"Програма фінансової підтримки комунального підприємства Первозванівської сільської ради "Добробут" на 2020-2021 роки"</t>
  </si>
  <si>
    <t>рішення сільської ради від 20.12.2019 № 1006</t>
  </si>
  <si>
    <t>Програма фінансової підтримки Комунального підприємства "Бережинський комунальник" на 2021-2023 роки</t>
  </si>
  <si>
    <t>рішення сільської ради від 21.12.2020 № 62</t>
  </si>
  <si>
    <t>0118340</t>
  </si>
  <si>
    <t>8340</t>
  </si>
  <si>
    <t>0540</t>
  </si>
  <si>
    <t>Природоохоронні заходи за рахунок цільових фондів</t>
  </si>
  <si>
    <t>Програма охорони навколишнього природного середовища на 2018-2021 роки в Первозванівській сільській раді на 2020-2021 роки</t>
  </si>
  <si>
    <t>Рішення сільської ради від 16.02.2018 №15/1</t>
  </si>
  <si>
    <t>0600000</t>
  </si>
  <si>
    <t>Вiддiл освiти,молодi та спорту,культури та туризму виконавчого комiтету Первозванiвської сiльської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</si>
  <si>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</si>
  <si>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</si>
  <si>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</si>
  <si>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рішення сільської ради від 21.12.2020 №54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</si>
  <si>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</si>
  <si>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</si>
  <si>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</si>
  <si>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</si>
  <si>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підвезення вихованців дошкільних навчальних закладів, учнів загальноосвітніх навчальних закладів та педагогічних працівників Первозванівської сільської ради на 2018-2020 роки"</t>
  </si>
  <si>
    <t>рішення сільської ради від 21.12.2020 № 51</t>
  </si>
  <si>
    <t>Про забезпечення безкоштовного підвезення педагогічних працівників закладів освіти, що належать до комунальної власності Первозванівської сільської ради, розташованих у сільській місцевості, до місця роботи та у зворотному напрямку на 2018 рік</t>
  </si>
  <si>
    <t>рішення сільської ради від 21.12.2020 №52</t>
  </si>
  <si>
    <t>0611142</t>
  </si>
  <si>
    <t>1142</t>
  </si>
  <si>
    <t>0990</t>
  </si>
  <si>
    <t>Інші програми та заходи у сфері освіти</t>
  </si>
  <si>
    <t>Програма економічного та соціального розвитку Первозванівської сільської ради на 2019-2021 рік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</si>
  <si>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</si>
  <si>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</si>
  <si>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</si>
  <si>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</si>
  <si>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культури, мистецтва та охорони культурної спадщини Первозванівської сільської ради на 2019-2020 роки</t>
  </si>
  <si>
    <t>Рішення сільської ради від 21.12.2020 №50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</si>
  <si>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</si>
  <si>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</si>
  <si>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</si>
  <si>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</si>
  <si>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Розвиток фізичної культури і спорту в Первозванівській сільській раді на 2020-2021 роки</t>
  </si>
  <si>
    <t>рішення сільської ради від 20.12.2019 № 1003</t>
  </si>
  <si>
    <t>3710160</t>
  </si>
  <si>
    <t>Програма розвитку і управління персоналом в Первозванівській сільській раді на 2019-2020 роки</t>
  </si>
  <si>
    <t>рішення сільської ради від 21.12.2020 року №54</t>
  </si>
  <si>
    <t>3719770</t>
  </si>
  <si>
    <t>9770</t>
  </si>
  <si>
    <t>0180</t>
  </si>
  <si>
    <t>Інші субвенції з місцевого бюджету</t>
  </si>
  <si>
    <t>"Програма економічного та соціального розвитку Первозванівської сільської ради на 2019-2021 роки"</t>
  </si>
  <si>
    <t>УСЬОГО</t>
  </si>
  <si>
    <t>X</t>
  </si>
  <si>
    <t>Розподіл видатків місцевого бюджету на реалізацію місцевих/регіональних програм у 2021 році</t>
  </si>
  <si>
    <t>до рішення Первозванівської сільської ради</t>
  </si>
  <si>
    <t xml:space="preserve">від 21 грудня 2020 року № 69 </t>
  </si>
  <si>
    <t>Секретар сільської ради</t>
  </si>
  <si>
    <t>Вікторія ЛЕЩЕНКО</t>
  </si>
  <si>
    <t>рішення сільської ради від 12.06.2020 № 1332</t>
  </si>
  <si>
    <t>3700000</t>
  </si>
  <si>
    <t>Фінансовий відділ Первозванівської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</si>
</sst>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3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B28" workbookViewId="0">
      <selection activeCell="G35" sqref="G35:H35"/>
    </sheetView>
  </sheetViews>
  <sheetFormatPr defaultRowHeight="13.2" x14ac:dyDescent="0.25"/>
  <cols>
    <col min="1" max="3" width="12.109375" style="1" customWidth="1"/>
    <col min="4" max="4" width="65.33203125" style="1" customWidth="1"/>
    <col min="5" max="5" width="55.77734375" style="1" customWidth="1"/>
    <col min="6" max="6" width="14.109375" style="1" customWidth="1"/>
    <col min="7" max="7" width="11.88671875" style="1" customWidth="1"/>
    <col min="8" max="8" width="13.77734375" style="1" customWidth="1"/>
    <col min="9" max="9" width="11.5546875" style="1" customWidth="1"/>
    <col min="10" max="10" width="11.21875" style="1" customWidth="1"/>
    <col min="11" max="16384" width="8.88671875" style="1"/>
  </cols>
  <sheetData>
    <row r="1" spans="1:10" x14ac:dyDescent="0.25">
      <c r="H1" s="1" t="s">
        <v>0</v>
      </c>
    </row>
    <row r="2" spans="1:10" x14ac:dyDescent="0.25">
      <c r="H2" s="1" t="s">
        <v>125</v>
      </c>
    </row>
    <row r="3" spans="1:10" x14ac:dyDescent="0.25">
      <c r="H3" s="1" t="s">
        <v>126</v>
      </c>
    </row>
    <row r="5" spans="1:10" ht="15.6" x14ac:dyDescent="0.3">
      <c r="A5" s="23" t="s">
        <v>124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2" t="s">
        <v>1</v>
      </c>
    </row>
    <row r="7" spans="1:10" x14ac:dyDescent="0.25">
      <c r="A7" s="1" t="s">
        <v>2</v>
      </c>
      <c r="J7" s="3" t="s">
        <v>3</v>
      </c>
    </row>
    <row r="8" spans="1:10" x14ac:dyDescent="0.25">
      <c r="A8" s="25" t="s">
        <v>4</v>
      </c>
      <c r="B8" s="25" t="s">
        <v>5</v>
      </c>
      <c r="C8" s="25" t="s">
        <v>6</v>
      </c>
      <c r="D8" s="26" t="s">
        <v>7</v>
      </c>
      <c r="E8" s="26" t="s">
        <v>8</v>
      </c>
      <c r="F8" s="25" t="s">
        <v>9</v>
      </c>
      <c r="G8" s="26" t="s">
        <v>10</v>
      </c>
      <c r="H8" s="26" t="s">
        <v>11</v>
      </c>
      <c r="I8" s="26" t="s">
        <v>12</v>
      </c>
      <c r="J8" s="26"/>
    </row>
    <row r="9" spans="1:10" ht="67.95" customHeight="1" x14ac:dyDescent="0.25">
      <c r="A9" s="26"/>
      <c r="B9" s="26"/>
      <c r="C9" s="26"/>
      <c r="D9" s="26"/>
      <c r="E9" s="26"/>
      <c r="F9" s="26"/>
      <c r="G9" s="26"/>
      <c r="H9" s="26"/>
      <c r="I9" s="4" t="s">
        <v>13</v>
      </c>
      <c r="J9" s="4" t="s">
        <v>14</v>
      </c>
    </row>
    <row r="10" spans="1:10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</row>
    <row r="11" spans="1:10" ht="26.4" x14ac:dyDescent="0.25">
      <c r="A11" s="21" t="s">
        <v>15</v>
      </c>
      <c r="B11" s="16" t="s">
        <v>16</v>
      </c>
      <c r="C11" s="16" t="s">
        <v>16</v>
      </c>
      <c r="D11" s="5" t="s">
        <v>17</v>
      </c>
      <c r="E11" s="5" t="s">
        <v>16</v>
      </c>
      <c r="F11" s="5" t="s">
        <v>16</v>
      </c>
      <c r="G11" s="6">
        <f>9856300+657600</f>
        <v>10513900</v>
      </c>
      <c r="H11" s="7">
        <f>9383300+657600</f>
        <v>10040900</v>
      </c>
      <c r="I11" s="7">
        <v>473000</v>
      </c>
      <c r="J11" s="7">
        <v>0</v>
      </c>
    </row>
    <row r="12" spans="1:10" ht="54.6" customHeight="1" x14ac:dyDescent="0.25">
      <c r="A12" s="22" t="s">
        <v>18</v>
      </c>
      <c r="B12" s="4" t="s">
        <v>19</v>
      </c>
      <c r="C12" s="4" t="s">
        <v>20</v>
      </c>
      <c r="D12" s="8" t="s">
        <v>21</v>
      </c>
      <c r="E12" s="8" t="s">
        <v>22</v>
      </c>
      <c r="F12" s="4" t="s">
        <v>23</v>
      </c>
      <c r="G12" s="9">
        <v>20000</v>
      </c>
      <c r="H12" s="10">
        <v>20000</v>
      </c>
      <c r="I12" s="10">
        <v>0</v>
      </c>
      <c r="J12" s="10">
        <v>0</v>
      </c>
    </row>
    <row r="13" spans="1:10" ht="58.2" customHeight="1" x14ac:dyDescent="0.25">
      <c r="A13" s="22" t="s">
        <v>24</v>
      </c>
      <c r="B13" s="4" t="s">
        <v>25</v>
      </c>
      <c r="C13" s="4" t="s">
        <v>26</v>
      </c>
      <c r="D13" s="8" t="s">
        <v>27</v>
      </c>
      <c r="E13" s="8" t="s">
        <v>28</v>
      </c>
      <c r="F13" s="4" t="s">
        <v>29</v>
      </c>
      <c r="G13" s="9">
        <v>327100</v>
      </c>
      <c r="H13" s="10">
        <v>327100</v>
      </c>
      <c r="I13" s="10">
        <v>0</v>
      </c>
      <c r="J13" s="10">
        <v>0</v>
      </c>
    </row>
    <row r="14" spans="1:10" ht="55.2" customHeight="1" x14ac:dyDescent="0.25">
      <c r="A14" s="22" t="s">
        <v>30</v>
      </c>
      <c r="B14" s="4" t="s">
        <v>31</v>
      </c>
      <c r="C14" s="4" t="s">
        <v>32</v>
      </c>
      <c r="D14" s="8" t="s">
        <v>33</v>
      </c>
      <c r="E14" s="8" t="s">
        <v>34</v>
      </c>
      <c r="F14" s="4" t="s">
        <v>35</v>
      </c>
      <c r="G14" s="9">
        <v>150000</v>
      </c>
      <c r="H14" s="10">
        <v>150000</v>
      </c>
      <c r="I14" s="10">
        <v>0</v>
      </c>
      <c r="J14" s="10">
        <v>0</v>
      </c>
    </row>
    <row r="15" spans="1:10" ht="53.4" customHeight="1" x14ac:dyDescent="0.25">
      <c r="A15" s="22" t="s">
        <v>36</v>
      </c>
      <c r="B15" s="4" t="s">
        <v>37</v>
      </c>
      <c r="C15" s="4" t="s">
        <v>38</v>
      </c>
      <c r="D15" s="8" t="s">
        <v>39</v>
      </c>
      <c r="E15" s="8" t="s">
        <v>40</v>
      </c>
      <c r="F15" s="4" t="s">
        <v>41</v>
      </c>
      <c r="G15" s="9">
        <v>125400</v>
      </c>
      <c r="H15" s="10">
        <v>125400</v>
      </c>
      <c r="I15" s="10">
        <v>0</v>
      </c>
      <c r="J15" s="10">
        <v>0</v>
      </c>
    </row>
    <row r="16" spans="1:10" ht="55.8" customHeight="1" x14ac:dyDescent="0.25">
      <c r="A16" s="22" t="s">
        <v>42</v>
      </c>
      <c r="B16" s="4" t="s">
        <v>43</v>
      </c>
      <c r="C16" s="4" t="s">
        <v>44</v>
      </c>
      <c r="D16" s="8" t="s">
        <v>45</v>
      </c>
      <c r="E16" s="8" t="s">
        <v>46</v>
      </c>
      <c r="F16" s="4" t="s">
        <v>47</v>
      </c>
      <c r="G16" s="9">
        <v>16000</v>
      </c>
      <c r="H16" s="10">
        <v>16000</v>
      </c>
      <c r="I16" s="10">
        <v>0</v>
      </c>
      <c r="J16" s="10">
        <v>0</v>
      </c>
    </row>
    <row r="17" spans="1:10" ht="54.6" customHeight="1" x14ac:dyDescent="0.25">
      <c r="A17" s="22" t="s">
        <v>48</v>
      </c>
      <c r="B17" s="4" t="s">
        <v>49</v>
      </c>
      <c r="C17" s="4" t="s">
        <v>44</v>
      </c>
      <c r="D17" s="8" t="s">
        <v>50</v>
      </c>
      <c r="E17" s="8" t="s">
        <v>40</v>
      </c>
      <c r="F17" s="4" t="s">
        <v>41</v>
      </c>
      <c r="G17" s="9">
        <v>1094000</v>
      </c>
      <c r="H17" s="10">
        <v>1094000</v>
      </c>
      <c r="I17" s="10">
        <v>0</v>
      </c>
      <c r="J17" s="10">
        <v>0</v>
      </c>
    </row>
    <row r="18" spans="1:10" ht="55.8" customHeight="1" x14ac:dyDescent="0.25">
      <c r="A18" s="22" t="s">
        <v>48</v>
      </c>
      <c r="B18" s="4" t="s">
        <v>49</v>
      </c>
      <c r="C18" s="4" t="s">
        <v>44</v>
      </c>
      <c r="D18" s="8" t="s">
        <v>50</v>
      </c>
      <c r="E18" s="8" t="s">
        <v>51</v>
      </c>
      <c r="F18" s="4" t="s">
        <v>52</v>
      </c>
      <c r="G18" s="9">
        <v>20000</v>
      </c>
      <c r="H18" s="10">
        <v>20000</v>
      </c>
      <c r="I18" s="10">
        <v>0</v>
      </c>
      <c r="J18" s="10">
        <v>0</v>
      </c>
    </row>
    <row r="19" spans="1:10" ht="57" customHeight="1" x14ac:dyDescent="0.25">
      <c r="A19" s="22" t="s">
        <v>53</v>
      </c>
      <c r="B19" s="4" t="s">
        <v>54</v>
      </c>
      <c r="C19" s="4" t="s">
        <v>55</v>
      </c>
      <c r="D19" s="8" t="s">
        <v>56</v>
      </c>
      <c r="E19" s="8" t="s">
        <v>57</v>
      </c>
      <c r="F19" s="4" t="s">
        <v>129</v>
      </c>
      <c r="G19" s="9">
        <v>957600</v>
      </c>
      <c r="H19" s="10">
        <v>957600</v>
      </c>
      <c r="I19" s="10">
        <v>0</v>
      </c>
      <c r="J19" s="10">
        <v>0</v>
      </c>
    </row>
    <row r="20" spans="1:10" ht="56.4" customHeight="1" x14ac:dyDescent="0.25">
      <c r="A20" s="22" t="s">
        <v>58</v>
      </c>
      <c r="B20" s="4" t="s">
        <v>59</v>
      </c>
      <c r="C20" s="4" t="s">
        <v>60</v>
      </c>
      <c r="D20" s="8" t="s">
        <v>61</v>
      </c>
      <c r="E20" s="8" t="s">
        <v>62</v>
      </c>
      <c r="F20" s="4" t="s">
        <v>63</v>
      </c>
      <c r="G20" s="9">
        <v>432800</v>
      </c>
      <c r="H20" s="10">
        <v>432800</v>
      </c>
      <c r="I20" s="10">
        <v>0</v>
      </c>
      <c r="J20" s="10">
        <v>0</v>
      </c>
    </row>
    <row r="21" spans="1:10" ht="58.8" customHeight="1" x14ac:dyDescent="0.25">
      <c r="A21" s="22" t="s">
        <v>64</v>
      </c>
      <c r="B21" s="4" t="s">
        <v>65</v>
      </c>
      <c r="C21" s="4" t="s">
        <v>66</v>
      </c>
      <c r="D21" s="8" t="s">
        <v>67</v>
      </c>
      <c r="E21" s="8" t="s">
        <v>28</v>
      </c>
      <c r="F21" s="4" t="s">
        <v>68</v>
      </c>
      <c r="G21" s="9">
        <v>4780000</v>
      </c>
      <c r="H21" s="10">
        <v>4780000</v>
      </c>
      <c r="I21" s="10">
        <v>0</v>
      </c>
      <c r="J21" s="10">
        <v>0</v>
      </c>
    </row>
    <row r="22" spans="1:10" ht="58.8" customHeight="1" x14ac:dyDescent="0.25">
      <c r="A22" s="22" t="s">
        <v>69</v>
      </c>
      <c r="B22" s="4" t="s">
        <v>70</v>
      </c>
      <c r="C22" s="4" t="s">
        <v>71</v>
      </c>
      <c r="D22" s="8" t="s">
        <v>72</v>
      </c>
      <c r="E22" s="8" t="s">
        <v>73</v>
      </c>
      <c r="F22" s="4" t="s">
        <v>74</v>
      </c>
      <c r="G22" s="9">
        <v>1768000</v>
      </c>
      <c r="H22" s="10">
        <v>1768000</v>
      </c>
      <c r="I22" s="10">
        <v>0</v>
      </c>
      <c r="J22" s="10">
        <v>0</v>
      </c>
    </row>
    <row r="23" spans="1:10" ht="54" customHeight="1" x14ac:dyDescent="0.25">
      <c r="A23" s="22" t="s">
        <v>69</v>
      </c>
      <c r="B23" s="4" t="s">
        <v>70</v>
      </c>
      <c r="C23" s="4" t="s">
        <v>71</v>
      </c>
      <c r="D23" s="8" t="s">
        <v>72</v>
      </c>
      <c r="E23" s="8" t="s">
        <v>75</v>
      </c>
      <c r="F23" s="4" t="s">
        <v>76</v>
      </c>
      <c r="G23" s="9">
        <v>350000</v>
      </c>
      <c r="H23" s="10">
        <v>350000</v>
      </c>
      <c r="I23" s="10">
        <v>0</v>
      </c>
      <c r="J23" s="10">
        <v>0</v>
      </c>
    </row>
    <row r="24" spans="1:10" ht="58.2" customHeight="1" x14ac:dyDescent="0.25">
      <c r="A24" s="22" t="s">
        <v>77</v>
      </c>
      <c r="B24" s="4" t="s">
        <v>78</v>
      </c>
      <c r="C24" s="4" t="s">
        <v>79</v>
      </c>
      <c r="D24" s="8" t="s">
        <v>80</v>
      </c>
      <c r="E24" s="8" t="s">
        <v>81</v>
      </c>
      <c r="F24" s="4" t="s">
        <v>82</v>
      </c>
      <c r="G24" s="9">
        <v>473000</v>
      </c>
      <c r="H24" s="10">
        <v>0</v>
      </c>
      <c r="I24" s="10">
        <v>473000</v>
      </c>
      <c r="J24" s="10">
        <v>0</v>
      </c>
    </row>
    <row r="25" spans="1:10" ht="29.4" customHeight="1" x14ac:dyDescent="0.25">
      <c r="A25" s="21" t="s">
        <v>83</v>
      </c>
      <c r="B25" s="16" t="s">
        <v>16</v>
      </c>
      <c r="C25" s="16" t="s">
        <v>16</v>
      </c>
      <c r="D25" s="5" t="s">
        <v>84</v>
      </c>
      <c r="E25" s="5" t="s">
        <v>16</v>
      </c>
      <c r="F25" s="16" t="s">
        <v>16</v>
      </c>
      <c r="G25" s="6">
        <v>1558020</v>
      </c>
      <c r="H25" s="7">
        <v>1558020</v>
      </c>
      <c r="I25" s="7">
        <v>0</v>
      </c>
      <c r="J25" s="7">
        <v>0</v>
      </c>
    </row>
    <row r="26" spans="1:10" ht="53.4" customHeight="1" x14ac:dyDescent="0.25">
      <c r="A26" s="22" t="s">
        <v>85</v>
      </c>
      <c r="B26" s="4" t="s">
        <v>86</v>
      </c>
      <c r="C26" s="4" t="s">
        <v>20</v>
      </c>
      <c r="D26" s="8" t="s">
        <v>87</v>
      </c>
      <c r="E26" s="8" t="s">
        <v>22</v>
      </c>
      <c r="F26" s="4" t="s">
        <v>88</v>
      </c>
      <c r="G26" s="9">
        <v>34000</v>
      </c>
      <c r="H26" s="10">
        <v>34000</v>
      </c>
      <c r="I26" s="10">
        <v>0</v>
      </c>
      <c r="J26" s="10">
        <v>0</v>
      </c>
    </row>
    <row r="27" spans="1:10" ht="55.8" customHeight="1" x14ac:dyDescent="0.25">
      <c r="A27" s="22" t="s">
        <v>89</v>
      </c>
      <c r="B27" s="4" t="s">
        <v>90</v>
      </c>
      <c r="C27" s="4" t="s">
        <v>91</v>
      </c>
      <c r="D27" s="8" t="s">
        <v>92</v>
      </c>
      <c r="E27" s="8" t="s">
        <v>93</v>
      </c>
      <c r="F27" s="4" t="s">
        <v>94</v>
      </c>
      <c r="G27" s="9">
        <v>659600</v>
      </c>
      <c r="H27" s="10">
        <v>659600</v>
      </c>
      <c r="I27" s="10">
        <v>0</v>
      </c>
      <c r="J27" s="10">
        <v>0</v>
      </c>
    </row>
    <row r="28" spans="1:10" ht="62.4" customHeight="1" x14ac:dyDescent="0.25">
      <c r="A28" s="22" t="s">
        <v>89</v>
      </c>
      <c r="B28" s="4" t="s">
        <v>90</v>
      </c>
      <c r="C28" s="4" t="s">
        <v>91</v>
      </c>
      <c r="D28" s="8" t="s">
        <v>92</v>
      </c>
      <c r="E28" s="8" t="s">
        <v>95</v>
      </c>
      <c r="F28" s="4" t="s">
        <v>96</v>
      </c>
      <c r="G28" s="9">
        <v>631900</v>
      </c>
      <c r="H28" s="10">
        <v>631900</v>
      </c>
      <c r="I28" s="10">
        <v>0</v>
      </c>
      <c r="J28" s="10">
        <v>0</v>
      </c>
    </row>
    <row r="29" spans="1:10" ht="59.4" customHeight="1" x14ac:dyDescent="0.25">
      <c r="A29" s="22" t="s">
        <v>97</v>
      </c>
      <c r="B29" s="4" t="s">
        <v>98</v>
      </c>
      <c r="C29" s="4" t="s">
        <v>99</v>
      </c>
      <c r="D29" s="8" t="s">
        <v>100</v>
      </c>
      <c r="E29" s="8" t="s">
        <v>101</v>
      </c>
      <c r="F29" s="4" t="s">
        <v>68</v>
      </c>
      <c r="G29" s="9">
        <v>3620</v>
      </c>
      <c r="H29" s="10">
        <v>3620</v>
      </c>
      <c r="I29" s="10">
        <v>0</v>
      </c>
      <c r="J29" s="10">
        <v>0</v>
      </c>
    </row>
    <row r="30" spans="1:10" ht="57" customHeight="1" x14ac:dyDescent="0.25">
      <c r="A30" s="22" t="s">
        <v>102</v>
      </c>
      <c r="B30" s="4" t="s">
        <v>103</v>
      </c>
      <c r="C30" s="4" t="s">
        <v>104</v>
      </c>
      <c r="D30" s="8" t="s">
        <v>105</v>
      </c>
      <c r="E30" s="8" t="s">
        <v>106</v>
      </c>
      <c r="F30" s="4" t="s">
        <v>107</v>
      </c>
      <c r="G30" s="9">
        <v>500</v>
      </c>
      <c r="H30" s="10">
        <v>500</v>
      </c>
      <c r="I30" s="10">
        <v>0</v>
      </c>
      <c r="J30" s="10">
        <v>0</v>
      </c>
    </row>
    <row r="31" spans="1:10" ht="57.6" customHeight="1" x14ac:dyDescent="0.25">
      <c r="A31" s="22" t="s">
        <v>108</v>
      </c>
      <c r="B31" s="4" t="s">
        <v>109</v>
      </c>
      <c r="C31" s="4" t="s">
        <v>110</v>
      </c>
      <c r="D31" s="8" t="s">
        <v>111</v>
      </c>
      <c r="E31" s="8" t="s">
        <v>112</v>
      </c>
      <c r="F31" s="4" t="s">
        <v>113</v>
      </c>
      <c r="G31" s="9">
        <v>228400</v>
      </c>
      <c r="H31" s="10">
        <v>228400</v>
      </c>
      <c r="I31" s="10">
        <v>0</v>
      </c>
      <c r="J31" s="10">
        <v>0</v>
      </c>
    </row>
    <row r="32" spans="1:10" ht="24.6" customHeight="1" x14ac:dyDescent="0.25">
      <c r="A32" s="17" t="s">
        <v>130</v>
      </c>
      <c r="B32" s="16"/>
      <c r="C32" s="18"/>
      <c r="D32" s="19" t="s">
        <v>131</v>
      </c>
      <c r="E32" s="8"/>
      <c r="F32" s="4"/>
      <c r="G32" s="6">
        <f>G33+G34</f>
        <v>150700</v>
      </c>
      <c r="H32" s="6">
        <f t="shared" ref="H32:J32" si="0">H33+H34</f>
        <v>150700</v>
      </c>
      <c r="I32" s="6">
        <f t="shared" si="0"/>
        <v>0</v>
      </c>
      <c r="J32" s="6">
        <f t="shared" si="0"/>
        <v>0</v>
      </c>
    </row>
    <row r="33" spans="1:10" ht="58.2" customHeight="1" x14ac:dyDescent="0.25">
      <c r="A33" s="22" t="s">
        <v>114</v>
      </c>
      <c r="B33" s="4" t="s">
        <v>86</v>
      </c>
      <c r="C33" s="4" t="s">
        <v>20</v>
      </c>
      <c r="D33" s="8" t="s">
        <v>87</v>
      </c>
      <c r="E33" s="8" t="s">
        <v>115</v>
      </c>
      <c r="F33" s="4" t="s">
        <v>116</v>
      </c>
      <c r="G33" s="9">
        <v>10700</v>
      </c>
      <c r="H33" s="10">
        <v>10700</v>
      </c>
      <c r="I33" s="10">
        <v>0</v>
      </c>
      <c r="J33" s="10">
        <v>0</v>
      </c>
    </row>
    <row r="34" spans="1:10" ht="57.6" customHeight="1" x14ac:dyDescent="0.25">
      <c r="A34" s="22" t="s">
        <v>117</v>
      </c>
      <c r="B34" s="4" t="s">
        <v>118</v>
      </c>
      <c r="C34" s="4" t="s">
        <v>119</v>
      </c>
      <c r="D34" s="8" t="s">
        <v>120</v>
      </c>
      <c r="E34" s="8" t="s">
        <v>121</v>
      </c>
      <c r="F34" s="4" t="s">
        <v>68</v>
      </c>
      <c r="G34" s="9">
        <v>140000</v>
      </c>
      <c r="H34" s="10">
        <v>140000</v>
      </c>
      <c r="I34" s="10">
        <v>0</v>
      </c>
      <c r="J34" s="10">
        <v>0</v>
      </c>
    </row>
    <row r="35" spans="1:10" ht="24.6" customHeight="1" x14ac:dyDescent="0.25">
      <c r="A35" s="11" t="s">
        <v>123</v>
      </c>
      <c r="B35" s="11" t="s">
        <v>123</v>
      </c>
      <c r="C35" s="11" t="s">
        <v>123</v>
      </c>
      <c r="D35" s="12" t="s">
        <v>122</v>
      </c>
      <c r="E35" s="12" t="s">
        <v>123</v>
      </c>
      <c r="F35" s="12" t="s">
        <v>123</v>
      </c>
      <c r="G35" s="13">
        <f>G11+G25+G32</f>
        <v>12222620</v>
      </c>
      <c r="H35" s="13">
        <f>H11+H25+H32</f>
        <v>11749620</v>
      </c>
      <c r="I35" s="13">
        <v>473000</v>
      </c>
      <c r="J35" s="13">
        <v>0</v>
      </c>
    </row>
    <row r="38" spans="1:10" ht="15.6" x14ac:dyDescent="0.3">
      <c r="B38" s="14" t="s">
        <v>127</v>
      </c>
      <c r="H38" s="15" t="s">
        <v>128</v>
      </c>
    </row>
  </sheetData>
  <mergeCells count="10">
    <mergeCell ref="A5:J5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59055118110236227" right="0.59055118110236227" top="1.1811023622047245" bottom="0.19685039370078741" header="0" footer="0"/>
  <pageSetup paperSize="9" scale="6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2021-01-15T08:52:52Z</cp:lastPrinted>
  <dcterms:created xsi:type="dcterms:W3CDTF">2020-12-31T07:29:53Z</dcterms:created>
  <dcterms:modified xsi:type="dcterms:W3CDTF">2021-01-28T07:12:26Z</dcterms:modified>
</cp:coreProperties>
</file>