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1\УТОЧНЕННЯ ТРАВЕНЬ\"/>
    </mc:Choice>
  </mc:AlternateContent>
  <bookViews>
    <workbookView xWindow="0" yWindow="0" windowWidth="17256" windowHeight="758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20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14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</calcChain>
</file>

<file path=xl/sharedStrings.xml><?xml version="1.0" encoding="utf-8"?>
<sst xmlns="http://schemas.openxmlformats.org/spreadsheetml/2006/main" count="83" uniqueCount="70">
  <si>
    <t>Додаток 3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</si>
  <si>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</si>
  <si>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</si>
  <si>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</si>
  <si>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</si>
  <si>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</si>
  <si>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</si>
  <si>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</si>
  <si>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</si>
  <si>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</si>
  <si>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</si>
  <si>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</si>
  <si>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</si>
  <si>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</si>
  <si>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</si>
  <si>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</si>
  <si>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</si>
  <si>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</si>
  <si>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</si>
  <si>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</si>
  <si>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</si>
  <si>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</si>
  <si>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0116030</t>
  </si>
  <si>
    <t>0620</t>
  </si>
  <si>
    <t>6030</t>
  </si>
  <si>
    <t>Організація благоустрою населених пунктів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</si>
  <si>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</si>
  <si>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</si>
  <si>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</si>
  <si>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</si>
  <si>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0600000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</si>
  <si>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</si>
  <si>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</si>
  <si>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</si>
  <si>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</si>
  <si>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</si>
  <si>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</si>
  <si>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</si>
  <si>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</si>
  <si>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</si>
  <si>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</si>
  <si>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</si>
  <si>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</si>
  <si>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</si>
  <si>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3700000</t>
  </si>
  <si>
    <t>3710000</t>
  </si>
  <si>
    <t>3719730</t>
  </si>
  <si>
    <t>0180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</si>
  <si>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</si>
  <si>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</si>
  <si>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</si>
  <si>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</si>
  <si>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</si>
  <si>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</si>
  <si>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</si>
  <si>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</si>
  <si>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</si>
  <si>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</si>
  <si>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сільської ради</t>
  </si>
  <si>
    <t>Вікторія ЛЕЩЕНКО</t>
  </si>
  <si>
    <t>1151000000</t>
  </si>
  <si>
    <t>(код бюджету)</t>
  </si>
  <si>
    <t>ЗМІНИ ДО РОЗПОДІЛУ</t>
  </si>
  <si>
    <t>до проекту рішення Первозванівської сільської ради</t>
  </si>
  <si>
    <t>від ___________ 2021 року №</t>
  </si>
  <si>
    <t>Фінансовий відділ Первозванівської сільської ради</t>
  </si>
  <si>
    <t>Вiддiл освiти,молодi та спорту,культури та туризму виконавчого комiтету Первозванiвської сiльської ради</t>
  </si>
  <si>
    <t>Первозванiвська сiльська рада Кропивницького району Кiровоградської областi</t>
  </si>
  <si>
    <t>у тому числі кошти, що передаються із загального фонду бюджету до спеціального фонду (бюджету розвитку)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</si>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</sst>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5" fillId="0" borderId="2" xfId="0" quotePrefix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4" fontId="4" fillId="0" borderId="2" xfId="0" quotePrefix="1" applyNumberFormat="1" applyFont="1" applyFill="1" applyBorder="1" applyAlignment="1">
      <alignment horizontal="center" vertical="center" wrapText="1"/>
    </xf>
    <xf numFmtId="4" fontId="4" fillId="0" borderId="2" xfId="0" quotePrefix="1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1" fontId="5" fillId="0" borderId="2" xfId="0" applyNumberFormat="1" applyFont="1" applyFill="1" applyBorder="1" applyAlignment="1">
      <alignment vertical="center" wrapText="1"/>
    </xf>
    <xf numFmtId="4" fontId="5" fillId="0" borderId="2" xfId="0" quotePrefix="1" applyNumberFormat="1" applyFont="1" applyFill="1" applyBorder="1" applyAlignment="1">
      <alignment vertical="center" wrapText="1"/>
    </xf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topLeftCell="E19" workbookViewId="0">
      <selection activeCell="H30" sqref="H30"/>
    </sheetView>
  </sheetViews>
  <sheetFormatPr defaultRowHeight="13.2" x14ac:dyDescent="0.25"/>
  <cols>
    <col min="1" max="1" width="10.88671875" style="1" customWidth="1"/>
    <col min="2" max="2" width="10.44140625" style="1" customWidth="1"/>
    <col min="3" max="3" width="10.88671875" style="1" customWidth="1"/>
    <col min="4" max="4" width="89.88671875" style="1" customWidth="1"/>
    <col min="5" max="7" width="13.77734375" style="1" customWidth="1"/>
    <col min="8" max="8" width="12" style="1" customWidth="1"/>
    <col min="9" max="9" width="8.77734375" style="1" customWidth="1"/>
    <col min="10" max="10" width="13.21875" style="1" customWidth="1"/>
    <col min="11" max="11" width="12.5546875" style="1" customWidth="1"/>
    <col min="12" max="12" width="13.109375" style="22" customWidth="1"/>
    <col min="13" max="13" width="10" style="1" customWidth="1"/>
    <col min="14" max="15" width="10.6640625" style="1" customWidth="1"/>
    <col min="16" max="16" width="13.5546875" style="1" customWidth="1"/>
    <col min="17" max="17" width="14.21875" style="1" customWidth="1"/>
    <col min="18" max="16384" width="8.88671875" style="1"/>
  </cols>
  <sheetData>
    <row r="1" spans="1:17" ht="13.8" x14ac:dyDescent="0.25">
      <c r="N1" s="25" t="s">
        <v>0</v>
      </c>
    </row>
    <row r="2" spans="1:17" ht="13.8" x14ac:dyDescent="0.25">
      <c r="N2" s="25" t="s">
        <v>63</v>
      </c>
    </row>
    <row r="3" spans="1:17" ht="13.8" x14ac:dyDescent="0.25">
      <c r="N3" s="25" t="s">
        <v>64</v>
      </c>
    </row>
    <row r="5" spans="1:17" ht="15.6" x14ac:dyDescent="0.3">
      <c r="A5" s="30" t="s">
        <v>62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8" x14ac:dyDescent="0.35">
      <c r="A6" s="32" t="s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x14ac:dyDescent="0.25">
      <c r="A7" s="2" t="s">
        <v>60</v>
      </c>
      <c r="B7" s="3"/>
      <c r="C7" s="3"/>
      <c r="D7" s="3"/>
      <c r="E7" s="3"/>
      <c r="F7" s="3"/>
      <c r="G7" s="3"/>
      <c r="H7" s="3"/>
      <c r="I7" s="3"/>
      <c r="J7" s="3"/>
      <c r="K7" s="3"/>
      <c r="L7" s="24"/>
      <c r="M7" s="3"/>
      <c r="N7" s="3"/>
      <c r="O7" s="3"/>
      <c r="P7" s="3"/>
      <c r="Q7" s="3"/>
    </row>
    <row r="8" spans="1:17" x14ac:dyDescent="0.25">
      <c r="A8" s="4" t="s">
        <v>61</v>
      </c>
      <c r="Q8" s="5" t="s">
        <v>2</v>
      </c>
    </row>
    <row r="9" spans="1:17" x14ac:dyDescent="0.25">
      <c r="A9" s="34" t="s">
        <v>3</v>
      </c>
      <c r="B9" s="34" t="s">
        <v>4</v>
      </c>
      <c r="C9" s="34" t="s">
        <v>5</v>
      </c>
      <c r="D9" s="26" t="s">
        <v>6</v>
      </c>
      <c r="E9" s="26" t="s">
        <v>7</v>
      </c>
      <c r="F9" s="26"/>
      <c r="G9" s="26"/>
      <c r="H9" s="26"/>
      <c r="I9" s="26"/>
      <c r="J9" s="26" t="s">
        <v>14</v>
      </c>
      <c r="K9" s="26"/>
      <c r="L9" s="26"/>
      <c r="M9" s="26"/>
      <c r="N9" s="26"/>
      <c r="O9" s="26"/>
      <c r="P9" s="26"/>
      <c r="Q9" s="26" t="s">
        <v>16</v>
      </c>
    </row>
    <row r="10" spans="1:17" x14ac:dyDescent="0.25">
      <c r="A10" s="26"/>
      <c r="B10" s="26"/>
      <c r="C10" s="26"/>
      <c r="D10" s="26"/>
      <c r="E10" s="26" t="s">
        <v>8</v>
      </c>
      <c r="F10" s="26" t="s">
        <v>9</v>
      </c>
      <c r="G10" s="26" t="s">
        <v>10</v>
      </c>
      <c r="H10" s="26"/>
      <c r="I10" s="26" t="s">
        <v>13</v>
      </c>
      <c r="J10" s="26" t="s">
        <v>8</v>
      </c>
      <c r="K10" s="26" t="s">
        <v>15</v>
      </c>
      <c r="L10" s="27" t="s">
        <v>68</v>
      </c>
      <c r="M10" s="26" t="s">
        <v>9</v>
      </c>
      <c r="N10" s="26" t="s">
        <v>10</v>
      </c>
      <c r="O10" s="26"/>
      <c r="P10" s="26" t="s">
        <v>13</v>
      </c>
      <c r="Q10" s="26"/>
    </row>
    <row r="11" spans="1:17" x14ac:dyDescent="0.25">
      <c r="A11" s="26"/>
      <c r="B11" s="26"/>
      <c r="C11" s="26"/>
      <c r="D11" s="26"/>
      <c r="E11" s="26"/>
      <c r="F11" s="26"/>
      <c r="G11" s="26" t="s">
        <v>11</v>
      </c>
      <c r="H11" s="26" t="s">
        <v>12</v>
      </c>
      <c r="I11" s="26"/>
      <c r="J11" s="26"/>
      <c r="K11" s="26"/>
      <c r="L11" s="28"/>
      <c r="M11" s="26"/>
      <c r="N11" s="26" t="s">
        <v>11</v>
      </c>
      <c r="O11" s="26" t="s">
        <v>12</v>
      </c>
      <c r="P11" s="26"/>
      <c r="Q11" s="26"/>
    </row>
    <row r="12" spans="1:17" ht="57" customHeight="1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9"/>
      <c r="M12" s="26"/>
      <c r="N12" s="26"/>
      <c r="O12" s="26"/>
      <c r="P12" s="26"/>
      <c r="Q12" s="26"/>
    </row>
    <row r="13" spans="1:17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23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</row>
    <row r="14" spans="1:17" ht="16.2" x14ac:dyDescent="0.25">
      <c r="A14" s="9" t="s">
        <v>17</v>
      </c>
      <c r="B14" s="10"/>
      <c r="C14" s="11"/>
      <c r="D14" s="12" t="s">
        <v>67</v>
      </c>
      <c r="E14" s="13">
        <v>188500</v>
      </c>
      <c r="F14" s="13">
        <v>188500</v>
      </c>
      <c r="G14" s="13">
        <v>0</v>
      </c>
      <c r="H14" s="13">
        <v>1500</v>
      </c>
      <c r="I14" s="13">
        <v>0</v>
      </c>
      <c r="J14" s="13">
        <v>-160000</v>
      </c>
      <c r="K14" s="13">
        <v>-160000</v>
      </c>
      <c r="L14" s="14">
        <f>K14</f>
        <v>-160000</v>
      </c>
      <c r="M14" s="13">
        <v>0</v>
      </c>
      <c r="N14" s="13">
        <v>0</v>
      </c>
      <c r="O14" s="13">
        <v>0</v>
      </c>
      <c r="P14" s="13">
        <v>-160000</v>
      </c>
      <c r="Q14" s="13">
        <f t="shared" ref="Q14:Q29" si="0">E14+J14</f>
        <v>28500</v>
      </c>
    </row>
    <row r="15" spans="1:17" ht="16.2" x14ac:dyDescent="0.25">
      <c r="A15" s="9" t="s">
        <v>18</v>
      </c>
      <c r="B15" s="10"/>
      <c r="C15" s="11"/>
      <c r="D15" s="12" t="s">
        <v>67</v>
      </c>
      <c r="E15" s="13">
        <v>188500</v>
      </c>
      <c r="F15" s="13">
        <v>188500</v>
      </c>
      <c r="G15" s="13">
        <v>0</v>
      </c>
      <c r="H15" s="13">
        <v>1500</v>
      </c>
      <c r="I15" s="13">
        <v>0</v>
      </c>
      <c r="J15" s="13">
        <v>-160000</v>
      </c>
      <c r="K15" s="13">
        <v>-160000</v>
      </c>
      <c r="L15" s="14">
        <f t="shared" ref="L15:L29" si="1">K15</f>
        <v>-160000</v>
      </c>
      <c r="M15" s="13">
        <v>0</v>
      </c>
      <c r="N15" s="13">
        <v>0</v>
      </c>
      <c r="O15" s="13">
        <v>0</v>
      </c>
      <c r="P15" s="13">
        <v>-160000</v>
      </c>
      <c r="Q15" s="13">
        <f t="shared" si="0"/>
        <v>28500</v>
      </c>
    </row>
    <row r="16" spans="1:17" ht="52.8" customHeight="1" x14ac:dyDescent="0.25">
      <c r="A16" s="15" t="s">
        <v>19</v>
      </c>
      <c r="B16" s="15" t="s">
        <v>21</v>
      </c>
      <c r="C16" s="16" t="s">
        <v>20</v>
      </c>
      <c r="D16" s="17" t="s">
        <v>69</v>
      </c>
      <c r="E16" s="18">
        <v>-42800</v>
      </c>
      <c r="F16" s="18">
        <v>-42800</v>
      </c>
      <c r="G16" s="18">
        <v>0</v>
      </c>
      <c r="H16" s="18">
        <v>1500</v>
      </c>
      <c r="I16" s="18">
        <v>0</v>
      </c>
      <c r="J16" s="18">
        <v>40000</v>
      </c>
      <c r="K16" s="18">
        <v>40000</v>
      </c>
      <c r="L16" s="19">
        <f t="shared" si="1"/>
        <v>40000</v>
      </c>
      <c r="M16" s="18">
        <v>0</v>
      </c>
      <c r="N16" s="18">
        <v>0</v>
      </c>
      <c r="O16" s="18">
        <v>0</v>
      </c>
      <c r="P16" s="18">
        <v>40000</v>
      </c>
      <c r="Q16" s="18">
        <f t="shared" si="0"/>
        <v>-2800</v>
      </c>
    </row>
    <row r="17" spans="1:17" ht="21.6" customHeight="1" x14ac:dyDescent="0.25">
      <c r="A17" s="15" t="s">
        <v>22</v>
      </c>
      <c r="B17" s="15" t="s">
        <v>24</v>
      </c>
      <c r="C17" s="16" t="s">
        <v>23</v>
      </c>
      <c r="D17" s="17" t="s">
        <v>25</v>
      </c>
      <c r="E17" s="18">
        <v>231300</v>
      </c>
      <c r="F17" s="18">
        <v>231300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9">
        <f t="shared" si="1"/>
        <v>0</v>
      </c>
      <c r="M17" s="18">
        <v>0</v>
      </c>
      <c r="N17" s="18">
        <v>0</v>
      </c>
      <c r="O17" s="18">
        <v>0</v>
      </c>
      <c r="P17" s="18">
        <v>0</v>
      </c>
      <c r="Q17" s="18">
        <f t="shared" si="0"/>
        <v>231300</v>
      </c>
    </row>
    <row r="18" spans="1:17" ht="36.6" customHeight="1" x14ac:dyDescent="0.25">
      <c r="A18" s="15" t="s">
        <v>26</v>
      </c>
      <c r="B18" s="15" t="s">
        <v>28</v>
      </c>
      <c r="C18" s="16" t="s">
        <v>27</v>
      </c>
      <c r="D18" s="17" t="s">
        <v>29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-200000</v>
      </c>
      <c r="K18" s="18">
        <v>-200000</v>
      </c>
      <c r="L18" s="19">
        <f t="shared" si="1"/>
        <v>-200000</v>
      </c>
      <c r="M18" s="18">
        <v>0</v>
      </c>
      <c r="N18" s="18">
        <v>0</v>
      </c>
      <c r="O18" s="18">
        <v>0</v>
      </c>
      <c r="P18" s="18">
        <v>-200000</v>
      </c>
      <c r="Q18" s="18">
        <f t="shared" si="0"/>
        <v>-200000</v>
      </c>
    </row>
    <row r="19" spans="1:17" ht="36" customHeight="1" x14ac:dyDescent="0.25">
      <c r="A19" s="9" t="s">
        <v>30</v>
      </c>
      <c r="B19" s="10"/>
      <c r="C19" s="11"/>
      <c r="D19" s="12" t="s">
        <v>66</v>
      </c>
      <c r="E19" s="13">
        <v>184806</v>
      </c>
      <c r="F19" s="13">
        <v>184806</v>
      </c>
      <c r="G19" s="13">
        <v>147214</v>
      </c>
      <c r="H19" s="13">
        <f>H20</f>
        <v>200206</v>
      </c>
      <c r="I19" s="13">
        <v>0</v>
      </c>
      <c r="J19" s="13">
        <v>8000</v>
      </c>
      <c r="K19" s="13">
        <v>8000</v>
      </c>
      <c r="L19" s="14">
        <f t="shared" si="1"/>
        <v>8000</v>
      </c>
      <c r="M19" s="13">
        <v>0</v>
      </c>
      <c r="N19" s="13">
        <v>0</v>
      </c>
      <c r="O19" s="13">
        <v>0</v>
      </c>
      <c r="P19" s="13">
        <v>8000</v>
      </c>
      <c r="Q19" s="13">
        <f t="shared" si="0"/>
        <v>192806</v>
      </c>
    </row>
    <row r="20" spans="1:17" ht="36" customHeight="1" x14ac:dyDescent="0.25">
      <c r="A20" s="9" t="s">
        <v>31</v>
      </c>
      <c r="B20" s="10"/>
      <c r="C20" s="11"/>
      <c r="D20" s="12" t="s">
        <v>66</v>
      </c>
      <c r="E20" s="13">
        <v>184806</v>
      </c>
      <c r="F20" s="13">
        <v>184806</v>
      </c>
      <c r="G20" s="13">
        <v>147214</v>
      </c>
      <c r="H20" s="13">
        <f>H22</f>
        <v>200206</v>
      </c>
      <c r="I20" s="13">
        <v>0</v>
      </c>
      <c r="J20" s="13">
        <v>8000</v>
      </c>
      <c r="K20" s="13">
        <v>8000</v>
      </c>
      <c r="L20" s="14">
        <f t="shared" si="1"/>
        <v>8000</v>
      </c>
      <c r="M20" s="13">
        <v>0</v>
      </c>
      <c r="N20" s="13">
        <v>0</v>
      </c>
      <c r="O20" s="13">
        <v>0</v>
      </c>
      <c r="P20" s="13">
        <v>8000</v>
      </c>
      <c r="Q20" s="13">
        <f t="shared" si="0"/>
        <v>192806</v>
      </c>
    </row>
    <row r="21" spans="1:17" ht="26.4" customHeight="1" x14ac:dyDescent="0.25">
      <c r="A21" s="15" t="s">
        <v>32</v>
      </c>
      <c r="B21" s="15" t="s">
        <v>34</v>
      </c>
      <c r="C21" s="16" t="s">
        <v>33</v>
      </c>
      <c r="D21" s="17" t="s">
        <v>35</v>
      </c>
      <c r="E21" s="18">
        <v>5000</v>
      </c>
      <c r="F21" s="18">
        <v>5000</v>
      </c>
      <c r="G21" s="18">
        <v>0</v>
      </c>
      <c r="H21" s="18">
        <v>0</v>
      </c>
      <c r="I21" s="18">
        <v>0</v>
      </c>
      <c r="J21" s="18">
        <v>8000</v>
      </c>
      <c r="K21" s="18">
        <v>8000</v>
      </c>
      <c r="L21" s="19">
        <f t="shared" si="1"/>
        <v>8000</v>
      </c>
      <c r="M21" s="18">
        <v>0</v>
      </c>
      <c r="N21" s="18">
        <v>0</v>
      </c>
      <c r="O21" s="18">
        <v>0</v>
      </c>
      <c r="P21" s="18">
        <v>8000</v>
      </c>
      <c r="Q21" s="18">
        <f t="shared" si="0"/>
        <v>13000</v>
      </c>
    </row>
    <row r="22" spans="1:17" ht="26.4" customHeight="1" x14ac:dyDescent="0.25">
      <c r="A22" s="15" t="s">
        <v>36</v>
      </c>
      <c r="B22" s="15" t="s">
        <v>38</v>
      </c>
      <c r="C22" s="16" t="s">
        <v>37</v>
      </c>
      <c r="D22" s="17" t="s">
        <v>39</v>
      </c>
      <c r="E22" s="18">
        <v>-20194</v>
      </c>
      <c r="F22" s="18">
        <v>-20194</v>
      </c>
      <c r="G22" s="18">
        <v>147214</v>
      </c>
      <c r="H22" s="18">
        <v>200206</v>
      </c>
      <c r="I22" s="18">
        <v>0</v>
      </c>
      <c r="J22" s="18">
        <v>0</v>
      </c>
      <c r="K22" s="18">
        <v>0</v>
      </c>
      <c r="L22" s="19">
        <f t="shared" si="1"/>
        <v>0</v>
      </c>
      <c r="M22" s="18">
        <v>0</v>
      </c>
      <c r="N22" s="18">
        <v>0</v>
      </c>
      <c r="O22" s="18">
        <v>0</v>
      </c>
      <c r="P22" s="18">
        <v>0</v>
      </c>
      <c r="Q22" s="18">
        <f t="shared" si="0"/>
        <v>-20194</v>
      </c>
    </row>
    <row r="23" spans="1:17" ht="54" customHeight="1" x14ac:dyDescent="0.25">
      <c r="A23" s="15" t="s">
        <v>40</v>
      </c>
      <c r="B23" s="15" t="s">
        <v>42</v>
      </c>
      <c r="C23" s="16" t="s">
        <v>41</v>
      </c>
      <c r="D23" s="17" t="s">
        <v>43</v>
      </c>
      <c r="E23" s="18">
        <v>200000</v>
      </c>
      <c r="F23" s="18">
        <v>200000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9">
        <f t="shared" si="1"/>
        <v>0</v>
      </c>
      <c r="M23" s="18">
        <v>0</v>
      </c>
      <c r="N23" s="18">
        <v>0</v>
      </c>
      <c r="O23" s="18">
        <v>0</v>
      </c>
      <c r="P23" s="18">
        <v>0</v>
      </c>
      <c r="Q23" s="18">
        <f t="shared" si="0"/>
        <v>200000</v>
      </c>
    </row>
    <row r="24" spans="1:17" ht="24.6" customHeight="1" x14ac:dyDescent="0.25">
      <c r="A24" s="9" t="s">
        <v>44</v>
      </c>
      <c r="B24" s="10"/>
      <c r="C24" s="11"/>
      <c r="D24" s="20" t="s">
        <v>65</v>
      </c>
      <c r="E24" s="13">
        <v>724500</v>
      </c>
      <c r="F24" s="13">
        <v>724500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4">
        <f t="shared" si="1"/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0"/>
        <v>724500</v>
      </c>
    </row>
    <row r="25" spans="1:17" ht="24.6" customHeight="1" x14ac:dyDescent="0.25">
      <c r="A25" s="9" t="s">
        <v>45</v>
      </c>
      <c r="B25" s="10"/>
      <c r="C25" s="11"/>
      <c r="D25" s="20" t="s">
        <v>65</v>
      </c>
      <c r="E25" s="13">
        <v>724500</v>
      </c>
      <c r="F25" s="13">
        <v>724500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4">
        <f t="shared" si="1"/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0"/>
        <v>724500</v>
      </c>
    </row>
    <row r="26" spans="1:17" ht="46.8" x14ac:dyDescent="0.25">
      <c r="A26" s="15" t="s">
        <v>46</v>
      </c>
      <c r="B26" s="15" t="s">
        <v>48</v>
      </c>
      <c r="C26" s="16" t="s">
        <v>47</v>
      </c>
      <c r="D26" s="17" t="s">
        <v>49</v>
      </c>
      <c r="E26" s="18">
        <v>200000</v>
      </c>
      <c r="F26" s="18">
        <v>200000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9">
        <f t="shared" si="1"/>
        <v>0</v>
      </c>
      <c r="M26" s="18">
        <v>0</v>
      </c>
      <c r="N26" s="18">
        <v>0</v>
      </c>
      <c r="O26" s="18">
        <v>0</v>
      </c>
      <c r="P26" s="18">
        <v>0</v>
      </c>
      <c r="Q26" s="18">
        <f t="shared" si="0"/>
        <v>200000</v>
      </c>
    </row>
    <row r="27" spans="1:17" ht="24.6" customHeight="1" x14ac:dyDescent="0.25">
      <c r="A27" s="15" t="s">
        <v>50</v>
      </c>
      <c r="B27" s="15" t="s">
        <v>51</v>
      </c>
      <c r="C27" s="16" t="s">
        <v>47</v>
      </c>
      <c r="D27" s="17" t="s">
        <v>52</v>
      </c>
      <c r="E27" s="18">
        <v>503000</v>
      </c>
      <c r="F27" s="18">
        <v>503000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9">
        <f t="shared" si="1"/>
        <v>0</v>
      </c>
      <c r="M27" s="18">
        <v>0</v>
      </c>
      <c r="N27" s="18">
        <v>0</v>
      </c>
      <c r="O27" s="18">
        <v>0</v>
      </c>
      <c r="P27" s="18">
        <v>0</v>
      </c>
      <c r="Q27" s="18">
        <f t="shared" si="0"/>
        <v>503000</v>
      </c>
    </row>
    <row r="28" spans="1:17" ht="35.4" customHeight="1" x14ac:dyDescent="0.25">
      <c r="A28" s="15" t="s">
        <v>53</v>
      </c>
      <c r="B28" s="15" t="s">
        <v>54</v>
      </c>
      <c r="C28" s="16" t="s">
        <v>47</v>
      </c>
      <c r="D28" s="17" t="s">
        <v>55</v>
      </c>
      <c r="E28" s="18">
        <v>21500</v>
      </c>
      <c r="F28" s="18">
        <v>21500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9">
        <f t="shared" si="1"/>
        <v>0</v>
      </c>
      <c r="M28" s="18">
        <v>0</v>
      </c>
      <c r="N28" s="18">
        <v>0</v>
      </c>
      <c r="O28" s="18">
        <v>0</v>
      </c>
      <c r="P28" s="18">
        <v>0</v>
      </c>
      <c r="Q28" s="18">
        <f t="shared" si="0"/>
        <v>21500</v>
      </c>
    </row>
    <row r="29" spans="1:17" ht="27.6" customHeight="1" x14ac:dyDescent="0.25">
      <c r="A29" s="10" t="s">
        <v>56</v>
      </c>
      <c r="B29" s="9" t="s">
        <v>56</v>
      </c>
      <c r="C29" s="11" t="s">
        <v>56</v>
      </c>
      <c r="D29" s="21" t="s">
        <v>57</v>
      </c>
      <c r="E29" s="13">
        <v>1097806</v>
      </c>
      <c r="F29" s="13">
        <v>1097806</v>
      </c>
      <c r="G29" s="13">
        <v>147214</v>
      </c>
      <c r="H29" s="13">
        <v>201706</v>
      </c>
      <c r="I29" s="13">
        <v>0</v>
      </c>
      <c r="J29" s="13">
        <v>-152000</v>
      </c>
      <c r="K29" s="13">
        <v>-152000</v>
      </c>
      <c r="L29" s="14">
        <f t="shared" si="1"/>
        <v>-152000</v>
      </c>
      <c r="M29" s="13">
        <v>0</v>
      </c>
      <c r="N29" s="13">
        <v>0</v>
      </c>
      <c r="O29" s="13">
        <v>0</v>
      </c>
      <c r="P29" s="13">
        <v>-152000</v>
      </c>
      <c r="Q29" s="13">
        <f t="shared" si="0"/>
        <v>945806</v>
      </c>
    </row>
    <row r="32" spans="1:17" s="7" customFormat="1" ht="18" x14ac:dyDescent="0.35">
      <c r="B32" s="8" t="s">
        <v>58</v>
      </c>
      <c r="O32" s="8" t="s">
        <v>59</v>
      </c>
    </row>
  </sheetData>
  <mergeCells count="23">
    <mergeCell ref="A5:Q5"/>
    <mergeCell ref="A6:Q6"/>
    <mergeCell ref="A9:A12"/>
    <mergeCell ref="B9:B12"/>
    <mergeCell ref="C9:C12"/>
    <mergeCell ref="D9:D12"/>
    <mergeCell ref="E9:I9"/>
    <mergeCell ref="E10:E12"/>
    <mergeCell ref="F10:F12"/>
    <mergeCell ref="G10:H10"/>
    <mergeCell ref="P10:P12"/>
    <mergeCell ref="Q9:Q12"/>
    <mergeCell ref="L10:L12"/>
    <mergeCell ref="G11:G12"/>
    <mergeCell ref="H11:H12"/>
    <mergeCell ref="I10:I12"/>
    <mergeCell ref="J9:P9"/>
    <mergeCell ref="J10:J12"/>
    <mergeCell ref="K10:K12"/>
    <mergeCell ref="M10:M12"/>
    <mergeCell ref="N10:O10"/>
    <mergeCell ref="N11:N12"/>
    <mergeCell ref="O11:O12"/>
  </mergeCells>
  <pageMargins left="0.39370078740157483" right="0.39370078740157483" top="1.1811023622047245" bottom="0.59055118110236227" header="0" footer="0"/>
  <pageSetup paperSize="9" scale="5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2021-05-13T11:23:40Z</cp:lastPrinted>
  <dcterms:created xsi:type="dcterms:W3CDTF">2021-05-13T07:31:46Z</dcterms:created>
  <dcterms:modified xsi:type="dcterms:W3CDTF">2021-05-20T13:32:55Z</dcterms:modified>
</cp:coreProperties>
</file>