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</calcChain>
</file>

<file path=xl/sharedStrings.xml><?xml version="1.0" encoding="utf-8"?>
<sst xmlns="http://schemas.openxmlformats.org/spreadsheetml/2006/main" count="80" uniqueCount="78">
  <si>
    <t>Станом на 05.07.2021</t>
  </si>
  <si>
    <t>Аналіз виконання плану по доходах</t>
  </si>
  <si>
    <t>З 01.01.2021 по 30.06.2021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</si>
  <si>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</si>
  <si>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</si>
  <si>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</si>
  <si>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</si>
  <si>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</si>
  <si>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</si>
  <si>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</si>
  <si>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</si>
  <si>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</si>
  <si>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</si>
  <si>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</si>
  <si>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</si>
  <si>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</si>
  <si>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</si>
  <si>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</si>
  <si>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11020200</t>
  </si>
  <si>
    <t>Податок на прибуток підприємств та фінансових установ комунальної власності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</si>
  <si>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</si>
  <si>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</si>
  <si>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</si>
  <si>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</si>
  <si>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14021900</t>
  </si>
  <si>
    <t>Пальне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</si>
  <si>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</si>
  <si>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</si>
  <si>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</si>
  <si>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</si>
  <si>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</si>
  <si>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</si>
  <si>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</si>
  <si>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</si>
  <si>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</si>
  <si>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</si>
  <si>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</si>
  <si>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</si>
  <si>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</si>
  <si>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</si>
  <si>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</si>
  <si>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</si>
  <si>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</si>
  <si>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</si>
  <si>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</si>
  <si>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18011100</t>
  </si>
  <si>
    <t>Транспортний податок з юридичних осіб </t>
  </si>
  <si>
    <t>18030200</t>
  </si>
  <si>
    <t>Туристичний збір, сплачений фізичними особами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</si>
  <si>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</si>
  <si>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</si>
  <si>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</si>
  <si>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</si>
  <si>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</si>
  <si>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</si>
  <si>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21081100</t>
  </si>
  <si>
    <t>Адміністративні штрафи та інші санкції </t>
  </si>
  <si>
    <t>22012500</t>
  </si>
  <si>
    <t>Плата за надання інших адміністративних послуг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</si>
  <si>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</si>
  <si>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</si>
  <si>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</si>
  <si>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</si>
  <si>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</si>
  <si>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</si>
  <si>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24060300</t>
  </si>
  <si>
    <t>Інші надходження  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</si>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</sst>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</cellXfs>
  <cellStyles count="1">
    <cellStyle name="Обычный" xfId="0" builtinId="0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topLeftCell="B1" workbookViewId="0">
      <selection activeCell="K29" sqref="K29"/>
    </sheetView>
  </sheetViews>
  <sheetFormatPr defaultRowHeight="12.75" x14ac:dyDescent="0.2"/>
  <cols>
    <col min="1" max="1" width="0" hidden="1" customWidth="1"/>
    <col min="2" max="2" width="12.28515625" customWidth="1"/>
    <col min="3" max="3" width="50.7109375" style="7" customWidth="1"/>
    <col min="4" max="6" width="16" style="20" customWidth="1"/>
    <col min="7" max="7" width="12.28515625" style="20" bestFit="1" customWidth="1"/>
    <col min="8" max="8" width="11.85546875" style="5" hidden="1" customWidth="1"/>
    <col min="9" max="9" width="9.28515625" style="16" bestFit="1" customWidth="1"/>
  </cols>
  <sheetData>
    <row r="1" spans="1:9" x14ac:dyDescent="0.2">
      <c r="B1" t="s">
        <v>0</v>
      </c>
    </row>
    <row r="2" spans="1:9" x14ac:dyDescent="0.2">
      <c r="B2" s="1"/>
      <c r="C2" s="8"/>
      <c r="D2" s="21"/>
      <c r="E2" s="21"/>
      <c r="F2" s="21"/>
      <c r="G2" s="21"/>
      <c r="H2" s="6"/>
      <c r="I2" s="17"/>
    </row>
    <row r="3" spans="1:9" ht="23.25" x14ac:dyDescent="0.35">
      <c r="B3" s="2" t="s">
        <v>1</v>
      </c>
      <c r="C3" s="3"/>
      <c r="D3" s="3"/>
      <c r="E3" s="3"/>
      <c r="F3" s="3"/>
      <c r="G3" s="3"/>
      <c r="H3" s="3"/>
      <c r="I3" s="3"/>
    </row>
    <row r="4" spans="1:9" x14ac:dyDescent="0.2">
      <c r="B4" s="1"/>
      <c r="C4" s="8"/>
      <c r="D4" s="21"/>
      <c r="E4" s="21"/>
      <c r="F4" s="21"/>
      <c r="G4" s="21"/>
      <c r="H4" s="6"/>
      <c r="I4" s="17"/>
    </row>
    <row r="5" spans="1:9" ht="18.75" x14ac:dyDescent="0.3">
      <c r="B5" s="4" t="s">
        <v>2</v>
      </c>
      <c r="C5" s="3"/>
      <c r="D5" s="3"/>
      <c r="E5" s="3"/>
      <c r="F5" s="3"/>
      <c r="G5" s="3"/>
      <c r="H5" s="3"/>
      <c r="I5" s="3"/>
    </row>
    <row r="6" spans="1:9" x14ac:dyDescent="0.2">
      <c r="D6" s="22"/>
      <c r="I6" s="16" t="s">
        <v>3</v>
      </c>
    </row>
    <row r="7" spans="1:9" ht="28.5" customHeight="1" x14ac:dyDescent="0.2">
      <c r="A7" s="9"/>
      <c r="B7" s="10" t="s">
        <v>4</v>
      </c>
      <c r="C7" s="11" t="s">
        <v>5</v>
      </c>
      <c r="D7" s="23" t="s">
        <v>6</v>
      </c>
      <c r="E7" s="23" t="s">
        <v>7</v>
      </c>
      <c r="F7" s="23" t="s">
        <v>8</v>
      </c>
      <c r="G7" s="24" t="s">
        <v>9</v>
      </c>
      <c r="H7" s="12" t="s">
        <v>10</v>
      </c>
      <c r="I7" s="18" t="s">
        <v>11</v>
      </c>
    </row>
    <row r="8" spans="1:9" ht="38.25" x14ac:dyDescent="0.2">
      <c r="A8" s="13">
        <v>0</v>
      </c>
      <c r="B8" s="13" t="s">
        <v>12</v>
      </c>
      <c r="C8" s="14" t="s">
        <v>13</v>
      </c>
      <c r="D8" s="25">
        <v>44468600</v>
      </c>
      <c r="E8" s="25">
        <v>44468600</v>
      </c>
      <c r="F8" s="25">
        <v>20019600</v>
      </c>
      <c r="G8" s="25">
        <v>17457789.729999997</v>
      </c>
      <c r="H8" s="15">
        <f t="shared" ref="H8:H41" si="0">G8-F8</f>
        <v>-2561810.2700000033</v>
      </c>
      <c r="I8" s="19">
        <f t="shared" ref="I8:I41" si="1">IF(F8=0,0,G8/F8*100)</f>
        <v>87.203489230554041</v>
      </c>
    </row>
    <row r="9" spans="1:9" ht="38.25" x14ac:dyDescent="0.2">
      <c r="A9" s="13">
        <v>0</v>
      </c>
      <c r="B9" s="13" t="s">
        <v>14</v>
      </c>
      <c r="C9" s="14" t="s">
        <v>15</v>
      </c>
      <c r="D9" s="25">
        <v>5313200</v>
      </c>
      <c r="E9" s="25">
        <v>5313200</v>
      </c>
      <c r="F9" s="25">
        <v>366600</v>
      </c>
      <c r="G9" s="25">
        <v>1902627.7899999996</v>
      </c>
      <c r="H9" s="15">
        <f t="shared" si="0"/>
        <v>1536027.7899999996</v>
      </c>
      <c r="I9" s="19">
        <f t="shared" si="1"/>
        <v>518.99285051827599</v>
      </c>
    </row>
    <row r="10" spans="1:9" ht="38.25" x14ac:dyDescent="0.2">
      <c r="A10" s="13">
        <v>0</v>
      </c>
      <c r="B10" s="13" t="s">
        <v>16</v>
      </c>
      <c r="C10" s="14" t="s">
        <v>17</v>
      </c>
      <c r="D10" s="25">
        <v>176200</v>
      </c>
      <c r="E10" s="25">
        <v>176200</v>
      </c>
      <c r="F10" s="25">
        <v>73000</v>
      </c>
      <c r="G10" s="25">
        <v>305700.21000000002</v>
      </c>
      <c r="H10" s="15">
        <f t="shared" si="0"/>
        <v>232700.21000000002</v>
      </c>
      <c r="I10" s="19">
        <f t="shared" si="1"/>
        <v>418.76741095890412</v>
      </c>
    </row>
    <row r="11" spans="1:9" ht="25.5" x14ac:dyDescent="0.2">
      <c r="A11" s="13">
        <v>0</v>
      </c>
      <c r="B11" s="13" t="s">
        <v>18</v>
      </c>
      <c r="C11" s="14" t="s">
        <v>19</v>
      </c>
      <c r="D11" s="25">
        <v>3100</v>
      </c>
      <c r="E11" s="25">
        <v>3100</v>
      </c>
      <c r="F11" s="25">
        <v>1539.9999999999998</v>
      </c>
      <c r="G11" s="25">
        <v>594</v>
      </c>
      <c r="H11" s="15">
        <f t="shared" si="0"/>
        <v>-945.99999999999977</v>
      </c>
      <c r="I11" s="19">
        <f t="shared" si="1"/>
        <v>38.571428571428577</v>
      </c>
    </row>
    <row r="12" spans="1:9" ht="51" x14ac:dyDescent="0.2">
      <c r="A12" s="13">
        <v>0</v>
      </c>
      <c r="B12" s="13" t="s">
        <v>20</v>
      </c>
      <c r="C12" s="14" t="s">
        <v>21</v>
      </c>
      <c r="D12" s="25">
        <v>105400</v>
      </c>
      <c r="E12" s="25">
        <v>105400</v>
      </c>
      <c r="F12" s="25">
        <v>52600</v>
      </c>
      <c r="G12" s="25">
        <v>58801</v>
      </c>
      <c r="H12" s="15">
        <f t="shared" si="0"/>
        <v>6201</v>
      </c>
      <c r="I12" s="19">
        <f t="shared" si="1"/>
        <v>111.78897338403043</v>
      </c>
    </row>
    <row r="13" spans="1:9" ht="25.5" x14ac:dyDescent="0.2">
      <c r="A13" s="13">
        <v>0</v>
      </c>
      <c r="B13" s="13" t="s">
        <v>22</v>
      </c>
      <c r="C13" s="14" t="s">
        <v>23</v>
      </c>
      <c r="D13" s="25">
        <v>1171800</v>
      </c>
      <c r="E13" s="25">
        <v>1171800</v>
      </c>
      <c r="F13" s="25">
        <v>585900</v>
      </c>
      <c r="G13" s="25">
        <v>94582.11</v>
      </c>
      <c r="H13" s="15">
        <f t="shared" si="0"/>
        <v>-491317.89</v>
      </c>
      <c r="I13" s="19">
        <f t="shared" si="1"/>
        <v>16.143046594982081</v>
      </c>
    </row>
    <row r="14" spans="1:9" x14ac:dyDescent="0.2">
      <c r="A14" s="13">
        <v>0</v>
      </c>
      <c r="B14" s="13" t="s">
        <v>24</v>
      </c>
      <c r="C14" s="14" t="s">
        <v>25</v>
      </c>
      <c r="D14" s="25">
        <v>800000</v>
      </c>
      <c r="E14" s="25">
        <v>800000</v>
      </c>
      <c r="F14" s="25">
        <v>399800.00000000006</v>
      </c>
      <c r="G14" s="25">
        <v>534184.11</v>
      </c>
      <c r="H14" s="15">
        <f t="shared" si="0"/>
        <v>134384.10999999993</v>
      </c>
      <c r="I14" s="19">
        <f t="shared" si="1"/>
        <v>133.61283391695846</v>
      </c>
    </row>
    <row r="15" spans="1:9" x14ac:dyDescent="0.2">
      <c r="A15" s="13">
        <v>0</v>
      </c>
      <c r="B15" s="13" t="s">
        <v>26</v>
      </c>
      <c r="C15" s="14" t="s">
        <v>25</v>
      </c>
      <c r="D15" s="25">
        <v>3000000</v>
      </c>
      <c r="E15" s="25">
        <v>3000000</v>
      </c>
      <c r="F15" s="25">
        <v>1500000</v>
      </c>
      <c r="G15" s="25">
        <v>1814190.2899999998</v>
      </c>
      <c r="H15" s="15">
        <f t="shared" si="0"/>
        <v>314190.2899999998</v>
      </c>
      <c r="I15" s="19">
        <f t="shared" si="1"/>
        <v>120.94601933333331</v>
      </c>
    </row>
    <row r="16" spans="1:9" ht="25.5" x14ac:dyDescent="0.2">
      <c r="A16" s="13">
        <v>0</v>
      </c>
      <c r="B16" s="13" t="s">
        <v>27</v>
      </c>
      <c r="C16" s="14" t="s">
        <v>28</v>
      </c>
      <c r="D16" s="25">
        <v>481700</v>
      </c>
      <c r="E16" s="25">
        <v>481700</v>
      </c>
      <c r="F16" s="25">
        <v>240600</v>
      </c>
      <c r="G16" s="25">
        <v>229705.15</v>
      </c>
      <c r="H16" s="15">
        <f t="shared" si="0"/>
        <v>-10894.850000000006</v>
      </c>
      <c r="I16" s="19">
        <f t="shared" si="1"/>
        <v>95.471799667497919</v>
      </c>
    </row>
    <row r="17" spans="1:9" ht="38.25" x14ac:dyDescent="0.2">
      <c r="A17" s="13">
        <v>0</v>
      </c>
      <c r="B17" s="13" t="s">
        <v>29</v>
      </c>
      <c r="C17" s="14" t="s">
        <v>30</v>
      </c>
      <c r="D17" s="25">
        <v>49200</v>
      </c>
      <c r="E17" s="25">
        <v>49200</v>
      </c>
      <c r="F17" s="25">
        <v>24600</v>
      </c>
      <c r="G17" s="25">
        <v>41579.229999999996</v>
      </c>
      <c r="H17" s="15">
        <f t="shared" si="0"/>
        <v>16979.229999999996</v>
      </c>
      <c r="I17" s="19">
        <f t="shared" si="1"/>
        <v>169.02126016260161</v>
      </c>
    </row>
    <row r="18" spans="1:9" ht="38.25" x14ac:dyDescent="0.2">
      <c r="A18" s="13">
        <v>0</v>
      </c>
      <c r="B18" s="13" t="s">
        <v>31</v>
      </c>
      <c r="C18" s="14" t="s">
        <v>32</v>
      </c>
      <c r="D18" s="25">
        <v>41600</v>
      </c>
      <c r="E18" s="25">
        <v>41600</v>
      </c>
      <c r="F18" s="25">
        <v>20600</v>
      </c>
      <c r="G18" s="25">
        <v>15744.109999999999</v>
      </c>
      <c r="H18" s="15">
        <f t="shared" si="0"/>
        <v>-4855.8900000000012</v>
      </c>
      <c r="I18" s="19">
        <f t="shared" si="1"/>
        <v>76.427718446601929</v>
      </c>
    </row>
    <row r="19" spans="1:9" ht="38.25" x14ac:dyDescent="0.2">
      <c r="A19" s="13">
        <v>0</v>
      </c>
      <c r="B19" s="13" t="s">
        <v>33</v>
      </c>
      <c r="C19" s="14" t="s">
        <v>34</v>
      </c>
      <c r="D19" s="25">
        <v>610000</v>
      </c>
      <c r="E19" s="25">
        <v>610000</v>
      </c>
      <c r="F19" s="25">
        <v>305200</v>
      </c>
      <c r="G19" s="25">
        <v>336642.36</v>
      </c>
      <c r="H19" s="15">
        <f t="shared" si="0"/>
        <v>31442.359999999986</v>
      </c>
      <c r="I19" s="19">
        <f t="shared" si="1"/>
        <v>110.30221494102229</v>
      </c>
    </row>
    <row r="20" spans="1:9" ht="38.25" x14ac:dyDescent="0.2">
      <c r="A20" s="13">
        <v>0</v>
      </c>
      <c r="B20" s="13" t="s">
        <v>35</v>
      </c>
      <c r="C20" s="14" t="s">
        <v>36</v>
      </c>
      <c r="D20" s="25">
        <v>894600</v>
      </c>
      <c r="E20" s="25">
        <v>894600</v>
      </c>
      <c r="F20" s="25">
        <v>447300</v>
      </c>
      <c r="G20" s="25">
        <v>381627.88000000006</v>
      </c>
      <c r="H20" s="15">
        <f t="shared" si="0"/>
        <v>-65672.119999999937</v>
      </c>
      <c r="I20" s="19">
        <f t="shared" si="1"/>
        <v>85.318104180639409</v>
      </c>
    </row>
    <row r="21" spans="1:9" x14ac:dyDescent="0.2">
      <c r="A21" s="13">
        <v>0</v>
      </c>
      <c r="B21" s="13" t="s">
        <v>37</v>
      </c>
      <c r="C21" s="14" t="s">
        <v>38</v>
      </c>
      <c r="D21" s="25">
        <v>1189400</v>
      </c>
      <c r="E21" s="25">
        <v>1189400</v>
      </c>
      <c r="F21" s="25">
        <v>594600</v>
      </c>
      <c r="G21" s="25">
        <v>350871.30999999994</v>
      </c>
      <c r="H21" s="15">
        <f t="shared" si="0"/>
        <v>-243728.69000000006</v>
      </c>
      <c r="I21" s="19">
        <f t="shared" si="1"/>
        <v>59.00963841237806</v>
      </c>
    </row>
    <row r="22" spans="1:9" x14ac:dyDescent="0.2">
      <c r="A22" s="13">
        <v>0</v>
      </c>
      <c r="B22" s="13" t="s">
        <v>39</v>
      </c>
      <c r="C22" s="14" t="s">
        <v>40</v>
      </c>
      <c r="D22" s="25">
        <v>5362600</v>
      </c>
      <c r="E22" s="25">
        <v>5362600</v>
      </c>
      <c r="F22" s="25">
        <v>2681200</v>
      </c>
      <c r="G22" s="25">
        <v>2036223.2299999993</v>
      </c>
      <c r="H22" s="15">
        <f t="shared" si="0"/>
        <v>-644976.77000000072</v>
      </c>
      <c r="I22" s="19">
        <f t="shared" si="1"/>
        <v>75.944473743100076</v>
      </c>
    </row>
    <row r="23" spans="1:9" x14ac:dyDescent="0.2">
      <c r="A23" s="13">
        <v>0</v>
      </c>
      <c r="B23" s="13" t="s">
        <v>41</v>
      </c>
      <c r="C23" s="14" t="s">
        <v>42</v>
      </c>
      <c r="D23" s="25">
        <v>823500</v>
      </c>
      <c r="E23" s="25">
        <v>823500</v>
      </c>
      <c r="F23" s="25">
        <v>137200</v>
      </c>
      <c r="G23" s="25">
        <v>148130.45000000001</v>
      </c>
      <c r="H23" s="15">
        <f t="shared" si="0"/>
        <v>10930.450000000012</v>
      </c>
      <c r="I23" s="19">
        <f t="shared" si="1"/>
        <v>107.9668002915452</v>
      </c>
    </row>
    <row r="24" spans="1:9" x14ac:dyDescent="0.2">
      <c r="A24" s="13">
        <v>0</v>
      </c>
      <c r="B24" s="13" t="s">
        <v>43</v>
      </c>
      <c r="C24" s="14" t="s">
        <v>44</v>
      </c>
      <c r="D24" s="25">
        <v>667000</v>
      </c>
      <c r="E24" s="25">
        <v>667000</v>
      </c>
      <c r="F24" s="25">
        <v>333400</v>
      </c>
      <c r="G24" s="25">
        <v>351782.89000000007</v>
      </c>
      <c r="H24" s="15">
        <f t="shared" si="0"/>
        <v>18382.890000000072</v>
      </c>
      <c r="I24" s="19">
        <f t="shared" si="1"/>
        <v>105.5137642471506</v>
      </c>
    </row>
    <row r="25" spans="1:9" x14ac:dyDescent="0.2">
      <c r="A25" s="13">
        <v>0</v>
      </c>
      <c r="B25" s="13" t="s">
        <v>45</v>
      </c>
      <c r="C25" s="14" t="s">
        <v>46</v>
      </c>
      <c r="D25" s="25">
        <v>27300</v>
      </c>
      <c r="E25" s="25">
        <v>27300</v>
      </c>
      <c r="F25" s="25">
        <v>13500</v>
      </c>
      <c r="G25" s="25">
        <v>6250</v>
      </c>
      <c r="H25" s="15">
        <f t="shared" si="0"/>
        <v>-7250</v>
      </c>
      <c r="I25" s="19">
        <f t="shared" si="1"/>
        <v>46.296296296296298</v>
      </c>
    </row>
    <row r="26" spans="1:9" x14ac:dyDescent="0.2">
      <c r="A26" s="13">
        <v>0</v>
      </c>
      <c r="B26" s="13" t="s">
        <v>47</v>
      </c>
      <c r="C26" s="14" t="s">
        <v>48</v>
      </c>
      <c r="D26" s="25">
        <v>16200</v>
      </c>
      <c r="E26" s="25">
        <v>16200</v>
      </c>
      <c r="F26" s="25">
        <v>8100</v>
      </c>
      <c r="G26" s="25">
        <v>9633.4</v>
      </c>
      <c r="H26" s="15">
        <f t="shared" si="0"/>
        <v>1533.3999999999996</v>
      </c>
      <c r="I26" s="19">
        <f t="shared" si="1"/>
        <v>118.93086419753085</v>
      </c>
    </row>
    <row r="27" spans="1:9" x14ac:dyDescent="0.2">
      <c r="A27" s="13">
        <v>0</v>
      </c>
      <c r="B27" s="13" t="s">
        <v>49</v>
      </c>
      <c r="C27" s="14" t="s">
        <v>50</v>
      </c>
      <c r="D27" s="25">
        <v>522400</v>
      </c>
      <c r="E27" s="25">
        <v>522400</v>
      </c>
      <c r="F27" s="25">
        <v>261000</v>
      </c>
      <c r="G27" s="25">
        <v>290311.5</v>
      </c>
      <c r="H27" s="15">
        <f t="shared" si="0"/>
        <v>29311.5</v>
      </c>
      <c r="I27" s="19">
        <f t="shared" si="1"/>
        <v>111.23045977011495</v>
      </c>
    </row>
    <row r="28" spans="1:9" x14ac:dyDescent="0.2">
      <c r="A28" s="13">
        <v>0</v>
      </c>
      <c r="B28" s="13" t="s">
        <v>51</v>
      </c>
      <c r="C28" s="14" t="s">
        <v>52</v>
      </c>
      <c r="D28" s="25">
        <v>2512800</v>
      </c>
      <c r="E28" s="25">
        <v>2512800</v>
      </c>
      <c r="F28" s="25">
        <v>1256400</v>
      </c>
      <c r="G28" s="25">
        <v>1367500.65</v>
      </c>
      <c r="H28" s="15">
        <f t="shared" si="0"/>
        <v>111100.64999999991</v>
      </c>
      <c r="I28" s="19">
        <f t="shared" si="1"/>
        <v>108.84277698185289</v>
      </c>
    </row>
    <row r="29" spans="1:9" ht="51" x14ac:dyDescent="0.2">
      <c r="A29" s="13">
        <v>0</v>
      </c>
      <c r="B29" s="13" t="s">
        <v>53</v>
      </c>
      <c r="C29" s="14" t="s">
        <v>54</v>
      </c>
      <c r="D29" s="25">
        <v>8018400</v>
      </c>
      <c r="E29" s="25">
        <v>8018400</v>
      </c>
      <c r="F29" s="25">
        <v>1603800</v>
      </c>
      <c r="G29" s="25">
        <v>2723578.74</v>
      </c>
      <c r="H29" s="15">
        <f t="shared" si="0"/>
        <v>1119778.7400000002</v>
      </c>
      <c r="I29" s="19">
        <f t="shared" si="1"/>
        <v>169.82034792368128</v>
      </c>
    </row>
    <row r="30" spans="1:9" x14ac:dyDescent="0.2">
      <c r="A30" s="13">
        <v>0</v>
      </c>
      <c r="B30" s="13" t="s">
        <v>55</v>
      </c>
      <c r="C30" s="14" t="s">
        <v>56</v>
      </c>
      <c r="D30" s="25">
        <v>0</v>
      </c>
      <c r="E30" s="25">
        <v>0</v>
      </c>
      <c r="F30" s="25">
        <v>0</v>
      </c>
      <c r="G30" s="25">
        <v>7038</v>
      </c>
      <c r="H30" s="15">
        <f t="shared" si="0"/>
        <v>7038</v>
      </c>
      <c r="I30" s="19">
        <f t="shared" si="1"/>
        <v>0</v>
      </c>
    </row>
    <row r="31" spans="1:9" x14ac:dyDescent="0.2">
      <c r="A31" s="13">
        <v>0</v>
      </c>
      <c r="B31" s="13" t="s">
        <v>57</v>
      </c>
      <c r="C31" s="14" t="s">
        <v>58</v>
      </c>
      <c r="D31" s="25">
        <v>14700</v>
      </c>
      <c r="E31" s="25">
        <v>14700</v>
      </c>
      <c r="F31" s="25">
        <v>7300</v>
      </c>
      <c r="G31" s="25">
        <v>9459.5200000000023</v>
      </c>
      <c r="H31" s="15">
        <f t="shared" si="0"/>
        <v>2159.5200000000023</v>
      </c>
      <c r="I31" s="19">
        <f t="shared" si="1"/>
        <v>129.58246575342469</v>
      </c>
    </row>
    <row r="32" spans="1:9" ht="38.25" x14ac:dyDescent="0.2">
      <c r="A32" s="13">
        <v>0</v>
      </c>
      <c r="B32" s="13" t="s">
        <v>59</v>
      </c>
      <c r="C32" s="14" t="s">
        <v>60</v>
      </c>
      <c r="D32" s="25">
        <v>17100</v>
      </c>
      <c r="E32" s="25">
        <v>17100</v>
      </c>
      <c r="F32" s="25">
        <v>8400</v>
      </c>
      <c r="G32" s="25">
        <v>0</v>
      </c>
      <c r="H32" s="15">
        <f t="shared" si="0"/>
        <v>-8400</v>
      </c>
      <c r="I32" s="19">
        <f t="shared" si="1"/>
        <v>0</v>
      </c>
    </row>
    <row r="33" spans="1:9" ht="38.25" x14ac:dyDescent="0.2">
      <c r="A33" s="13">
        <v>0</v>
      </c>
      <c r="B33" s="13" t="s">
        <v>61</v>
      </c>
      <c r="C33" s="14" t="s">
        <v>62</v>
      </c>
      <c r="D33" s="25">
        <v>1000</v>
      </c>
      <c r="E33" s="25">
        <v>1000</v>
      </c>
      <c r="F33" s="25">
        <v>490</v>
      </c>
      <c r="G33" s="25">
        <v>34.840000000000003</v>
      </c>
      <c r="H33" s="15">
        <f t="shared" si="0"/>
        <v>-455.15999999999997</v>
      </c>
      <c r="I33" s="19">
        <f t="shared" si="1"/>
        <v>7.1102040816326539</v>
      </c>
    </row>
    <row r="34" spans="1:9" ht="38.25" x14ac:dyDescent="0.2">
      <c r="A34" s="13">
        <v>0</v>
      </c>
      <c r="B34" s="13" t="s">
        <v>63</v>
      </c>
      <c r="C34" s="14" t="s">
        <v>64</v>
      </c>
      <c r="D34" s="25">
        <v>1700</v>
      </c>
      <c r="E34" s="25">
        <v>1700</v>
      </c>
      <c r="F34" s="25">
        <v>850</v>
      </c>
      <c r="G34" s="25">
        <v>816</v>
      </c>
      <c r="H34" s="15">
        <f t="shared" si="0"/>
        <v>-34</v>
      </c>
      <c r="I34" s="19">
        <f t="shared" si="1"/>
        <v>96</v>
      </c>
    </row>
    <row r="35" spans="1:9" x14ac:dyDescent="0.2">
      <c r="A35" s="13">
        <v>0</v>
      </c>
      <c r="B35" s="13" t="s">
        <v>65</v>
      </c>
      <c r="C35" s="14" t="s">
        <v>66</v>
      </c>
      <c r="D35" s="25">
        <v>0</v>
      </c>
      <c r="E35" s="25">
        <v>0</v>
      </c>
      <c r="F35" s="25">
        <v>0</v>
      </c>
      <c r="G35" s="25">
        <v>5587.6100000000006</v>
      </c>
      <c r="H35" s="15">
        <f t="shared" si="0"/>
        <v>5587.6100000000006</v>
      </c>
      <c r="I35" s="19">
        <f t="shared" si="1"/>
        <v>0</v>
      </c>
    </row>
    <row r="36" spans="1:9" ht="25.5" x14ac:dyDescent="0.2">
      <c r="A36" s="13">
        <v>0</v>
      </c>
      <c r="B36" s="13" t="s">
        <v>67</v>
      </c>
      <c r="C36" s="14" t="s">
        <v>68</v>
      </c>
      <c r="D36" s="25">
        <v>27237400</v>
      </c>
      <c r="E36" s="25">
        <v>27237400</v>
      </c>
      <c r="F36" s="25">
        <v>15757400</v>
      </c>
      <c r="G36" s="25">
        <v>15757400</v>
      </c>
      <c r="H36" s="15">
        <f t="shared" si="0"/>
        <v>0</v>
      </c>
      <c r="I36" s="19">
        <f t="shared" si="1"/>
        <v>100</v>
      </c>
    </row>
    <row r="37" spans="1:9" ht="51" x14ac:dyDescent="0.2">
      <c r="A37" s="13">
        <v>0</v>
      </c>
      <c r="B37" s="13" t="s">
        <v>69</v>
      </c>
      <c r="C37" s="14" t="s">
        <v>70</v>
      </c>
      <c r="D37" s="25">
        <v>137300</v>
      </c>
      <c r="E37" s="25">
        <v>516900</v>
      </c>
      <c r="F37" s="25">
        <v>173764</v>
      </c>
      <c r="G37" s="25">
        <v>173764</v>
      </c>
      <c r="H37" s="15">
        <f t="shared" si="0"/>
        <v>0</v>
      </c>
      <c r="I37" s="19">
        <f t="shared" si="1"/>
        <v>100</v>
      </c>
    </row>
    <row r="38" spans="1:9" ht="38.25" x14ac:dyDescent="0.2">
      <c r="A38" s="13">
        <v>0</v>
      </c>
      <c r="B38" s="13" t="s">
        <v>71</v>
      </c>
      <c r="C38" s="14" t="s">
        <v>72</v>
      </c>
      <c r="D38" s="25">
        <v>142982</v>
      </c>
      <c r="E38" s="25">
        <v>142982</v>
      </c>
      <c r="F38" s="25">
        <v>47425</v>
      </c>
      <c r="G38" s="25">
        <v>47425</v>
      </c>
      <c r="H38" s="15">
        <f t="shared" si="0"/>
        <v>0</v>
      </c>
      <c r="I38" s="19">
        <f t="shared" si="1"/>
        <v>100</v>
      </c>
    </row>
    <row r="39" spans="1:9" ht="38.25" x14ac:dyDescent="0.2">
      <c r="A39" s="13">
        <v>0</v>
      </c>
      <c r="B39" s="13" t="s">
        <v>73</v>
      </c>
      <c r="C39" s="14" t="s">
        <v>74</v>
      </c>
      <c r="D39" s="25">
        <v>327100</v>
      </c>
      <c r="E39" s="25">
        <v>327100</v>
      </c>
      <c r="F39" s="25">
        <v>327100</v>
      </c>
      <c r="G39" s="25">
        <v>327100</v>
      </c>
      <c r="H39" s="15">
        <f t="shared" si="0"/>
        <v>0</v>
      </c>
      <c r="I39" s="19">
        <f t="shared" si="1"/>
        <v>100</v>
      </c>
    </row>
    <row r="40" spans="1:9" x14ac:dyDescent="0.2">
      <c r="A40" s="13">
        <v>1</v>
      </c>
      <c r="B40" s="13" t="s">
        <v>75</v>
      </c>
      <c r="C40" s="14" t="s">
        <v>76</v>
      </c>
      <c r="D40" s="25">
        <v>76289500</v>
      </c>
      <c r="E40" s="25">
        <v>76289500</v>
      </c>
      <c r="F40" s="25">
        <v>30943580</v>
      </c>
      <c r="G40" s="25">
        <v>30480986.109999985</v>
      </c>
      <c r="H40" s="15">
        <f t="shared" si="0"/>
        <v>-462593.8900000155</v>
      </c>
      <c r="I40" s="19">
        <f t="shared" si="1"/>
        <v>98.505040819452645</v>
      </c>
    </row>
    <row r="41" spans="1:9" x14ac:dyDescent="0.2">
      <c r="A41" s="13">
        <v>1</v>
      </c>
      <c r="B41" s="13" t="s">
        <v>75</v>
      </c>
      <c r="C41" s="14" t="s">
        <v>77</v>
      </c>
      <c r="D41" s="25">
        <v>104134282</v>
      </c>
      <c r="E41" s="25">
        <v>104513882</v>
      </c>
      <c r="F41" s="25">
        <v>47249269</v>
      </c>
      <c r="G41" s="25">
        <v>46786675.109999985</v>
      </c>
      <c r="H41" s="15">
        <f t="shared" si="0"/>
        <v>-462593.8900000155</v>
      </c>
      <c r="I41" s="19">
        <f t="shared" si="1"/>
        <v>99.020950165387717</v>
      </c>
    </row>
  </sheetData>
  <mergeCells count="2">
    <mergeCell ref="B3:I3"/>
    <mergeCell ref="B5:I5"/>
  </mergeCells>
  <conditionalFormatting sqref="B8:B41">
    <cfRule type="expression" dxfId="7" priority="1" stopIfTrue="1">
      <formula>A8=1</formula>
    </cfRule>
  </conditionalFormatting>
  <conditionalFormatting sqref="C8:C41">
    <cfRule type="expression" dxfId="6" priority="2" stopIfTrue="1">
      <formula>A8=1</formula>
    </cfRule>
  </conditionalFormatting>
  <conditionalFormatting sqref="D8:D41">
    <cfRule type="expression" dxfId="5" priority="3" stopIfTrue="1">
      <formula>A8=1</formula>
    </cfRule>
  </conditionalFormatting>
  <conditionalFormatting sqref="E8:E41">
    <cfRule type="expression" dxfId="4" priority="4" stopIfTrue="1">
      <formula>A8=1</formula>
    </cfRule>
  </conditionalFormatting>
  <conditionalFormatting sqref="F8:F41">
    <cfRule type="expression" dxfId="3" priority="5" stopIfTrue="1">
      <formula>A8=1</formula>
    </cfRule>
  </conditionalFormatting>
  <conditionalFormatting sqref="G8:G41">
    <cfRule type="expression" dxfId="2" priority="6" stopIfTrue="1">
      <formula>A8=1</formula>
    </cfRule>
  </conditionalFormatting>
  <conditionalFormatting sqref="H8:H41">
    <cfRule type="expression" dxfId="1" priority="7" stopIfTrue="1">
      <formula>A8=1</formula>
    </cfRule>
  </conditionalFormatting>
  <conditionalFormatting sqref="I8:I41">
    <cfRule type="expression" dxfId="0" priority="8" stopIfTrue="1">
      <formula>A8=1</formula>
    </cfRule>
  </conditionalFormatting>
  <pageMargins left="0.32" right="0.33" top="0.39370078740157499" bottom="0.39370078740157499" header="0" footer="0"/>
  <pageSetup paperSize="9" scale="51" fitToHeight="7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2021-07-05T07:16:56Z</dcterms:created>
  <dcterms:modified xsi:type="dcterms:W3CDTF">2021-07-05T07:18:16Z</dcterms:modified>
</cp:coreProperties>
</file>