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6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P33" i="1" l="1"/>
  <c r="O33" i="1"/>
  <c r="N33" i="1"/>
  <c r="M33" i="1"/>
  <c r="L33" i="1"/>
  <c r="K33" i="1"/>
  <c r="P32" i="1"/>
  <c r="O32" i="1"/>
  <c r="N32" i="1"/>
  <c r="M32" i="1"/>
  <c r="L32" i="1"/>
  <c r="K32" i="1"/>
  <c r="P31" i="1"/>
  <c r="O31" i="1"/>
  <c r="N31" i="1"/>
  <c r="M31" i="1"/>
  <c r="L31" i="1"/>
  <c r="K31" i="1"/>
  <c r="P30" i="1"/>
  <c r="O30" i="1"/>
  <c r="N30" i="1"/>
  <c r="M30" i="1"/>
  <c r="L30" i="1"/>
  <c r="K30" i="1"/>
  <c r="P29" i="1"/>
  <c r="O29" i="1"/>
  <c r="N29" i="1"/>
  <c r="M29" i="1"/>
  <c r="L29" i="1"/>
  <c r="K29" i="1"/>
  <c r="P28" i="1"/>
  <c r="O28" i="1"/>
  <c r="N28" i="1"/>
  <c r="M28" i="1"/>
  <c r="L28" i="1"/>
  <c r="K28" i="1"/>
  <c r="P27" i="1"/>
  <c r="O27" i="1"/>
  <c r="N27" i="1"/>
  <c r="M27" i="1"/>
  <c r="L27" i="1"/>
  <c r="K27" i="1"/>
  <c r="P26" i="1"/>
  <c r="O26" i="1"/>
  <c r="N26" i="1"/>
  <c r="M26" i="1"/>
  <c r="L26" i="1"/>
  <c r="K26" i="1"/>
  <c r="P25" i="1"/>
  <c r="O25" i="1"/>
  <c r="N25" i="1"/>
  <c r="M25" i="1"/>
  <c r="L25" i="1"/>
  <c r="K25" i="1"/>
  <c r="P24" i="1"/>
  <c r="O24" i="1"/>
  <c r="N24" i="1"/>
  <c r="M24" i="1"/>
  <c r="L24" i="1"/>
  <c r="K24" i="1"/>
  <c r="P23" i="1"/>
  <c r="O23" i="1"/>
  <c r="N23" i="1"/>
  <c r="M23" i="1"/>
  <c r="L23" i="1"/>
  <c r="K23" i="1"/>
  <c r="P22" i="1"/>
  <c r="O22" i="1"/>
  <c r="N22" i="1"/>
  <c r="M22" i="1"/>
  <c r="L22" i="1"/>
  <c r="K22" i="1"/>
  <c r="P21" i="1"/>
  <c r="O21" i="1"/>
  <c r="N21" i="1"/>
  <c r="M21" i="1"/>
  <c r="L21" i="1"/>
  <c r="K21" i="1"/>
  <c r="P20" i="1"/>
  <c r="O20" i="1"/>
  <c r="N20" i="1"/>
  <c r="M20" i="1"/>
  <c r="L20" i="1"/>
  <c r="K20" i="1"/>
  <c r="P19" i="1"/>
  <c r="O19" i="1"/>
  <c r="N19" i="1"/>
  <c r="M19" i="1"/>
  <c r="L19" i="1"/>
  <c r="K19" i="1"/>
  <c r="P18" i="1"/>
  <c r="O18" i="1"/>
  <c r="N18" i="1"/>
  <c r="M18" i="1"/>
  <c r="L18" i="1"/>
  <c r="K18" i="1"/>
  <c r="P17" i="1"/>
  <c r="O17" i="1"/>
  <c r="N17" i="1"/>
  <c r="M17" i="1"/>
  <c r="L17" i="1"/>
  <c r="K17" i="1"/>
  <c r="P16" i="1"/>
  <c r="O16" i="1"/>
  <c r="N16" i="1"/>
  <c r="M16" i="1"/>
  <c r="L16" i="1"/>
  <c r="K16" i="1"/>
  <c r="P15" i="1"/>
  <c r="O15" i="1"/>
  <c r="N15" i="1"/>
  <c r="M15" i="1"/>
  <c r="L15" i="1"/>
  <c r="K15" i="1"/>
  <c r="P14" i="1"/>
  <c r="O14" i="1"/>
  <c r="N14" i="1"/>
  <c r="M14" i="1"/>
  <c r="L14" i="1"/>
  <c r="K14" i="1"/>
  <c r="P13" i="1"/>
  <c r="O13" i="1"/>
  <c r="N13" i="1"/>
  <c r="M13" i="1"/>
  <c r="L13" i="1"/>
  <c r="K13" i="1"/>
  <c r="P12" i="1"/>
  <c r="O12" i="1"/>
  <c r="N12" i="1"/>
  <c r="M12" i="1"/>
  <c r="L12" i="1"/>
  <c r="K12" i="1"/>
  <c r="P11" i="1"/>
  <c r="O11" i="1"/>
  <c r="N11" i="1"/>
  <c r="M11" i="1"/>
  <c r="L11" i="1"/>
  <c r="K11" i="1"/>
  <c r="P10" i="1"/>
  <c r="O10" i="1"/>
  <c r="N10" i="1"/>
  <c r="M10" i="1"/>
  <c r="L10" i="1"/>
  <c r="K10" i="1"/>
  <c r="P9" i="1"/>
  <c r="O9" i="1"/>
  <c r="N9" i="1"/>
  <c r="M9" i="1"/>
  <c r="L9" i="1"/>
  <c r="K9" i="1"/>
  <c r="P8" i="1"/>
  <c r="O8" i="1"/>
  <c r="N8" i="1"/>
  <c r="M8" i="1"/>
  <c r="L8" i="1"/>
  <c r="K8" i="1"/>
  <c r="P7" i="1"/>
  <c r="O7" i="1"/>
  <c r="N7" i="1"/>
  <c r="M7" i="1"/>
  <c r="L7" i="1"/>
  <c r="K7" i="1"/>
  <c r="P6" i="1"/>
  <c r="O6" i="1"/>
  <c r="N6" i="1"/>
  <c r="M6" i="1"/>
  <c r="L6" i="1"/>
  <c r="K6" i="1"/>
</calcChain>
</file>

<file path=xl/sharedStrings.xml><?xml version="1.0" encoding="utf-8"?>
<sst xmlns="http://schemas.openxmlformats.org/spreadsheetml/2006/main" count="128" uniqueCount="85">
  <si>
    <t>Бюджет Первозванiвської сiльської територiальної громади</t>
  </si>
  <si>
    <t>Станом на 24.06.2021</t>
  </si>
  <si>
    <t xml:space="preserve">Аналіз фінансування установ з 01.01.2021 по 30.04.2021 </t>
  </si>
  <si>
    <t>Загальний фонд</t>
  </si>
  <si>
    <t>грн.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</si>
  <si>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</si>
  <si>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</si>
  <si>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</si>
  <si>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</si>
  <si>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</si>
  <si>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</si>
  <si>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</si>
  <si>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</si>
  <si>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</si>
  <si>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</si>
  <si>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</si>
  <si>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</si>
  <si>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</si>
  <si>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</si>
  <si>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</si>
  <si>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</si>
  <si>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</si>
  <si>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</si>
  <si>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0112144</t>
  </si>
  <si>
    <t>Централізовані заходи з лікування хворих на цукровий та нецукровий діабет</t>
  </si>
  <si>
    <t>0113033</t>
  </si>
  <si>
    <t>Компенсаційні виплати на пільговий проїзд автомобільним транспортом окремим категоріям громадян</t>
  </si>
  <si>
    <t>0113104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</si>
  <si>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</si>
  <si>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0113191</t>
  </si>
  <si>
    <t>Інші видатки на соціальний захист ветеранів війни та праці</t>
  </si>
  <si>
    <t>0113241</t>
  </si>
  <si>
    <t>Забезпечення діяльності інших закладів у сфері соціального захисту і соціального забезпечення</t>
  </si>
  <si>
    <t>0113242</t>
  </si>
  <si>
    <t>Інші заходи у сфері соціального захисту і соціального забезпечення</t>
  </si>
  <si>
    <t>0116030</t>
  </si>
  <si>
    <t>Організація благоустрою населених пунктів</t>
  </si>
  <si>
    <t>0117130</t>
  </si>
  <si>
    <t>Здійснення заходів із землеустрою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</si>
  <si>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</si>
  <si>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</si>
  <si>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0117693</t>
  </si>
  <si>
    <t>Інші заходи, пов`язані з економічною діяльністю</t>
  </si>
  <si>
    <t>0610160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</si>
  <si>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</si>
  <si>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</si>
  <si>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Надання дошкільної освіти</t>
  </si>
  <si>
    <t>0611021</t>
  </si>
  <si>
    <t>Надання загальної середньої освіти закладами загальної середньої освіти</t>
  </si>
  <si>
    <t>0611031</t>
  </si>
  <si>
    <t>0611061</t>
  </si>
  <si>
    <t>0611070</t>
  </si>
  <si>
    <t>Надання позашкільної освіти закладами позашкільної освіти, заходи із позашкільної роботи з дітьми</t>
  </si>
  <si>
    <t>0611142</t>
  </si>
  <si>
    <t>Інші програми та заходи у сфері освіти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</si>
  <si>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</si>
  <si>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</si>
  <si>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0614030</t>
  </si>
  <si>
    <t>Забезпечення діяльності бібліотек</t>
  </si>
  <si>
    <t>0614060</t>
  </si>
  <si>
    <t>Забезпечення діяльності палаців i будинків культури, клубів, центрів дозвілля та iнших клубних закладів</t>
  </si>
  <si>
    <t>0615061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</si>
  <si>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</si>
  <si>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3710160</t>
  </si>
  <si>
    <t>3718710</t>
  </si>
  <si>
    <t>Резервний фонд місцевого бюджету</t>
  </si>
  <si>
    <t>3719110</t>
  </si>
  <si>
    <t>Реверсна дотація</t>
  </si>
  <si>
    <t>3719770</t>
  </si>
  <si>
    <t>Інші субвенції з місцевого бюджету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</si>
  <si>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</si>
  <si>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</si>
  <si>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</si>
  <si>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</si>
  <si>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Спеціальний фонд (разом)</t>
  </si>
  <si>
    <t>0116013</t>
  </si>
  <si>
    <t>Забезпечення діяльності водопровідно-каналізаційного господарства</t>
  </si>
  <si>
    <t>0117330</t>
  </si>
  <si>
    <t>Будівництво-1 інших об`єктів комунальної власності</t>
  </si>
  <si>
    <t>0117363</t>
  </si>
  <si>
    <t>Виконання інвестиційних проектів в рамках здійснення заходів щодо соціально-економічного розвитку окремих територій</t>
  </si>
  <si>
    <t>0118340</t>
  </si>
  <si>
    <t>Природоохоронні заходи за рахунок цільових фондів</t>
  </si>
  <si>
    <t>0617324</t>
  </si>
  <si>
    <t>Будівництво-1 установ та закладів культури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</si>
</sst>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#0.0"/>
    <numFmt numFmtId="166" formatCode="#0"/>
  </numFmts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165" fontId="0" fillId="0" borderId="1" xfId="0" applyNumberFormat="1" applyBorder="1" applyAlignment="1">
      <alignment vertical="center" wrapText="1"/>
    </xf>
    <xf numFmtId="165" fontId="1" fillId="2" borderId="1" xfId="0" applyNumberFormat="1" applyFont="1" applyFill="1" applyBorder="1" applyAlignment="1">
      <alignment vertical="center" wrapText="1"/>
    </xf>
    <xf numFmtId="1" fontId="0" fillId="0" borderId="1" xfId="0" applyNumberFormat="1" applyBorder="1" applyAlignment="1">
      <alignment vertical="center" wrapText="1"/>
    </xf>
    <xf numFmtId="1" fontId="1" fillId="2" borderId="1" xfId="0" applyNumberFormat="1" applyFont="1" applyFill="1" applyBorder="1" applyAlignment="1">
      <alignment vertical="center" wrapText="1"/>
    </xf>
    <xf numFmtId="166" fontId="0" fillId="0" borderId="1" xfId="0" applyNumberFormat="1" applyBorder="1" applyAlignment="1">
      <alignment vertical="center" wrapText="1"/>
    </xf>
    <xf numFmtId="166" fontId="1" fillId="2" borderId="1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4"/>
  <sheetViews>
    <sheetView tabSelected="1" workbookViewId="0">
      <selection activeCell="T39" sqref="T39"/>
    </sheetView>
  </sheetViews>
  <sheetFormatPr defaultRowHeight="12.75" x14ac:dyDescent="0.2"/>
  <cols>
    <col min="1" max="1" width="10.7109375" customWidth="1"/>
    <col min="2" max="2" width="50.7109375" customWidth="1"/>
    <col min="3" max="3" width="15.7109375" hidden="1" customWidth="1"/>
    <col min="4" max="4" width="15.7109375" customWidth="1"/>
    <col min="5" max="7" width="15.7109375" hidden="1" customWidth="1"/>
    <col min="8" max="8" width="15.7109375" customWidth="1"/>
    <col min="9" max="12" width="15.7109375" hidden="1" customWidth="1"/>
    <col min="13" max="13" width="15.7109375" customWidth="1"/>
    <col min="14" max="16" width="15.7109375" hidden="1" customWidth="1"/>
  </cols>
  <sheetData>
    <row r="1" spans="1:16" x14ac:dyDescent="0.2">
      <c r="A1" t="s">
        <v>0</v>
      </c>
    </row>
    <row r="2" spans="1:16" ht="18.75" x14ac:dyDescent="0.3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6" x14ac:dyDescent="0.2">
      <c r="A3" s="1" t="s">
        <v>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6" x14ac:dyDescent="0.2">
      <c r="A4" t="s">
        <v>1</v>
      </c>
      <c r="L4" s="3" t="s">
        <v>4</v>
      </c>
    </row>
    <row r="5" spans="1:16" s="4" customFormat="1" ht="51" x14ac:dyDescent="0.2">
      <c r="A5" s="6" t="s">
        <v>5</v>
      </c>
      <c r="B5" s="6" t="s">
        <v>6</v>
      </c>
      <c r="C5" s="6" t="s">
        <v>7</v>
      </c>
      <c r="D5" s="6" t="s">
        <v>8</v>
      </c>
      <c r="E5" s="6" t="s">
        <v>9</v>
      </c>
      <c r="F5" s="6" t="s">
        <v>10</v>
      </c>
      <c r="G5" s="6" t="s">
        <v>11</v>
      </c>
      <c r="H5" s="6" t="s">
        <v>12</v>
      </c>
      <c r="I5" s="6" t="s">
        <v>13</v>
      </c>
      <c r="J5" s="6" t="s">
        <v>14</v>
      </c>
      <c r="K5" s="6" t="s">
        <v>15</v>
      </c>
      <c r="L5" s="6" t="s">
        <v>16</v>
      </c>
      <c r="M5" s="6" t="s">
        <v>17</v>
      </c>
      <c r="N5" s="6" t="s">
        <v>18</v>
      </c>
      <c r="O5" s="6" t="s">
        <v>19</v>
      </c>
      <c r="P5" s="6" t="s">
        <v>20</v>
      </c>
    </row>
    <row r="6" spans="1:16" ht="51" x14ac:dyDescent="0.2">
      <c r="A6" s="7" t="s">
        <v>21</v>
      </c>
      <c r="B6" s="8" t="s">
        <v>22</v>
      </c>
      <c r="C6" s="9">
        <v>15218300</v>
      </c>
      <c r="D6" s="15">
        <v>15852700</v>
      </c>
      <c r="E6" s="15">
        <v>6078140</v>
      </c>
      <c r="F6" s="15">
        <v>3757192.6699999995</v>
      </c>
      <c r="G6" s="15">
        <v>0</v>
      </c>
      <c r="H6" s="15">
        <v>3743921.6699999995</v>
      </c>
      <c r="I6" s="9">
        <v>13271</v>
      </c>
      <c r="J6" s="9">
        <v>0</v>
      </c>
      <c r="K6" s="9">
        <f t="shared" ref="K6:K33" si="0">E6-F6</f>
        <v>2320947.3300000005</v>
      </c>
      <c r="L6" s="9">
        <f t="shared" ref="L6:L33" si="1">D6-F6</f>
        <v>12095507.33</v>
      </c>
      <c r="M6" s="13">
        <f t="shared" ref="M6:M33" si="2">IF(E6=0,0,(F6/E6)*100)</f>
        <v>61.814842534064681</v>
      </c>
      <c r="N6" s="9">
        <f t="shared" ref="N6:N33" si="3">D6-H6</f>
        <v>12108778.33</v>
      </c>
      <c r="O6" s="9">
        <f t="shared" ref="O6:O33" si="4">E6-H6</f>
        <v>2334218.3300000005</v>
      </c>
      <c r="P6" s="9">
        <f t="shared" ref="P6:P33" si="5">IF(E6=0,0,(H6/E6)*100)</f>
        <v>61.596502713001009</v>
      </c>
    </row>
    <row r="7" spans="1:16" ht="25.5" x14ac:dyDescent="0.2">
      <c r="A7" s="7" t="s">
        <v>23</v>
      </c>
      <c r="B7" s="8" t="s">
        <v>24</v>
      </c>
      <c r="C7" s="9">
        <v>327100</v>
      </c>
      <c r="D7" s="15">
        <v>327100</v>
      </c>
      <c r="E7" s="15">
        <v>218000</v>
      </c>
      <c r="F7" s="15">
        <v>114214.26</v>
      </c>
      <c r="G7" s="15">
        <v>0</v>
      </c>
      <c r="H7" s="15">
        <v>114214.26</v>
      </c>
      <c r="I7" s="9">
        <v>0</v>
      </c>
      <c r="J7" s="9">
        <v>0</v>
      </c>
      <c r="K7" s="9">
        <f t="shared" si="0"/>
        <v>103785.74</v>
      </c>
      <c r="L7" s="9">
        <f t="shared" si="1"/>
        <v>212885.74</v>
      </c>
      <c r="M7" s="13">
        <f t="shared" si="2"/>
        <v>52.391862385321097</v>
      </c>
      <c r="N7" s="9">
        <f t="shared" si="3"/>
        <v>212885.74</v>
      </c>
      <c r="O7" s="9">
        <f t="shared" si="4"/>
        <v>103785.74</v>
      </c>
      <c r="P7" s="9">
        <f t="shared" si="5"/>
        <v>52.391862385321097</v>
      </c>
    </row>
    <row r="8" spans="1:16" ht="38.25" x14ac:dyDescent="0.2">
      <c r="A8" s="7" t="s">
        <v>25</v>
      </c>
      <c r="B8" s="8" t="s">
        <v>26</v>
      </c>
      <c r="C8" s="9">
        <v>150000</v>
      </c>
      <c r="D8" s="15">
        <v>150000</v>
      </c>
      <c r="E8" s="15">
        <v>96240</v>
      </c>
      <c r="F8" s="15">
        <v>7872</v>
      </c>
      <c r="G8" s="15">
        <v>0</v>
      </c>
      <c r="H8" s="15">
        <v>7872</v>
      </c>
      <c r="I8" s="9">
        <v>0</v>
      </c>
      <c r="J8" s="9">
        <v>0</v>
      </c>
      <c r="K8" s="9">
        <f t="shared" si="0"/>
        <v>88368</v>
      </c>
      <c r="L8" s="9">
        <f t="shared" si="1"/>
        <v>142128</v>
      </c>
      <c r="M8" s="13">
        <f t="shared" si="2"/>
        <v>8.1795511221945123</v>
      </c>
      <c r="N8" s="9">
        <f t="shared" si="3"/>
        <v>142128</v>
      </c>
      <c r="O8" s="9">
        <f t="shared" si="4"/>
        <v>88368</v>
      </c>
      <c r="P8" s="9">
        <f t="shared" si="5"/>
        <v>8.1795511221945123</v>
      </c>
    </row>
    <row r="9" spans="1:16" ht="51" x14ac:dyDescent="0.2">
      <c r="A9" s="7" t="s">
        <v>27</v>
      </c>
      <c r="B9" s="8" t="s">
        <v>28</v>
      </c>
      <c r="C9" s="9">
        <v>2477800</v>
      </c>
      <c r="D9" s="15">
        <v>2477800</v>
      </c>
      <c r="E9" s="15">
        <v>862700</v>
      </c>
      <c r="F9" s="15">
        <v>714586.3899999999</v>
      </c>
      <c r="G9" s="15">
        <v>0</v>
      </c>
      <c r="H9" s="15">
        <v>714466.3899999999</v>
      </c>
      <c r="I9" s="9">
        <v>120</v>
      </c>
      <c r="J9" s="9">
        <v>0</v>
      </c>
      <c r="K9" s="9">
        <f t="shared" si="0"/>
        <v>148113.6100000001</v>
      </c>
      <c r="L9" s="9">
        <f t="shared" si="1"/>
        <v>1763213.61</v>
      </c>
      <c r="M9" s="13">
        <f t="shared" si="2"/>
        <v>82.831388663498302</v>
      </c>
      <c r="N9" s="9">
        <f t="shared" si="3"/>
        <v>1763333.61</v>
      </c>
      <c r="O9" s="9">
        <f t="shared" si="4"/>
        <v>148233.6100000001</v>
      </c>
      <c r="P9" s="9">
        <f t="shared" si="5"/>
        <v>82.817478845485098</v>
      </c>
    </row>
    <row r="10" spans="1:16" x14ac:dyDescent="0.2">
      <c r="A10" s="7" t="s">
        <v>29</v>
      </c>
      <c r="B10" s="8" t="s">
        <v>30</v>
      </c>
      <c r="C10" s="9">
        <v>125400</v>
      </c>
      <c r="D10" s="15">
        <v>125400</v>
      </c>
      <c r="E10" s="15">
        <v>42700</v>
      </c>
      <c r="F10" s="15">
        <v>38355</v>
      </c>
      <c r="G10" s="15">
        <v>0</v>
      </c>
      <c r="H10" s="15">
        <v>38355</v>
      </c>
      <c r="I10" s="9">
        <v>0</v>
      </c>
      <c r="J10" s="9">
        <v>0</v>
      </c>
      <c r="K10" s="9">
        <f t="shared" si="0"/>
        <v>4345</v>
      </c>
      <c r="L10" s="9">
        <f t="shared" si="1"/>
        <v>87045</v>
      </c>
      <c r="M10" s="13">
        <f t="shared" si="2"/>
        <v>89.824355971896949</v>
      </c>
      <c r="N10" s="9">
        <f t="shared" si="3"/>
        <v>87045</v>
      </c>
      <c r="O10" s="9">
        <f t="shared" si="4"/>
        <v>4345</v>
      </c>
      <c r="P10" s="9">
        <f t="shared" si="5"/>
        <v>89.824355971896949</v>
      </c>
    </row>
    <row r="11" spans="1:16" ht="25.5" x14ac:dyDescent="0.2">
      <c r="A11" s="7" t="s">
        <v>31</v>
      </c>
      <c r="B11" s="8" t="s">
        <v>32</v>
      </c>
      <c r="C11" s="9">
        <v>1474100</v>
      </c>
      <c r="D11" s="15">
        <v>1474100</v>
      </c>
      <c r="E11" s="15">
        <v>505500</v>
      </c>
      <c r="F11" s="15">
        <v>457552.76</v>
      </c>
      <c r="G11" s="15">
        <v>0</v>
      </c>
      <c r="H11" s="15">
        <v>457552.76</v>
      </c>
      <c r="I11" s="9">
        <v>0</v>
      </c>
      <c r="J11" s="9">
        <v>0</v>
      </c>
      <c r="K11" s="9">
        <f t="shared" si="0"/>
        <v>47947.239999999991</v>
      </c>
      <c r="L11" s="9">
        <f t="shared" si="1"/>
        <v>1016547.24</v>
      </c>
      <c r="M11" s="13">
        <f t="shared" si="2"/>
        <v>90.514888229475758</v>
      </c>
      <c r="N11" s="9">
        <f t="shared" si="3"/>
        <v>1016547.24</v>
      </c>
      <c r="O11" s="9">
        <f t="shared" si="4"/>
        <v>47947.239999999991</v>
      </c>
      <c r="P11" s="9">
        <f t="shared" si="5"/>
        <v>90.514888229475758</v>
      </c>
    </row>
    <row r="12" spans="1:16" ht="25.5" x14ac:dyDescent="0.2">
      <c r="A12" s="7" t="s">
        <v>33</v>
      </c>
      <c r="B12" s="8" t="s">
        <v>34</v>
      </c>
      <c r="C12" s="9">
        <v>1114000</v>
      </c>
      <c r="D12" s="15">
        <v>1114000</v>
      </c>
      <c r="E12" s="15">
        <v>378800</v>
      </c>
      <c r="F12" s="15">
        <v>70755</v>
      </c>
      <c r="G12" s="15">
        <v>0</v>
      </c>
      <c r="H12" s="15">
        <v>70755</v>
      </c>
      <c r="I12" s="9">
        <v>0</v>
      </c>
      <c r="J12" s="9">
        <v>0</v>
      </c>
      <c r="K12" s="9">
        <f t="shared" si="0"/>
        <v>308045</v>
      </c>
      <c r="L12" s="9">
        <f t="shared" si="1"/>
        <v>1043245</v>
      </c>
      <c r="M12" s="13">
        <f t="shared" si="2"/>
        <v>18.678722280887012</v>
      </c>
      <c r="N12" s="9">
        <f t="shared" si="3"/>
        <v>1043245</v>
      </c>
      <c r="O12" s="9">
        <f t="shared" si="4"/>
        <v>308045</v>
      </c>
      <c r="P12" s="9">
        <f t="shared" si="5"/>
        <v>18.678722280887012</v>
      </c>
    </row>
    <row r="13" spans="1:16" x14ac:dyDescent="0.2">
      <c r="A13" s="7" t="s">
        <v>35</v>
      </c>
      <c r="B13" s="8" t="s">
        <v>36</v>
      </c>
      <c r="C13" s="9">
        <v>957600</v>
      </c>
      <c r="D13" s="15">
        <v>1317600</v>
      </c>
      <c r="E13" s="15">
        <v>719200</v>
      </c>
      <c r="F13" s="15">
        <v>422288.81</v>
      </c>
      <c r="G13" s="15">
        <v>0</v>
      </c>
      <c r="H13" s="15">
        <v>422288.81</v>
      </c>
      <c r="I13" s="9">
        <v>0</v>
      </c>
      <c r="J13" s="9">
        <v>0</v>
      </c>
      <c r="K13" s="9">
        <f t="shared" si="0"/>
        <v>296911.19</v>
      </c>
      <c r="L13" s="9">
        <f t="shared" si="1"/>
        <v>895311.19</v>
      </c>
      <c r="M13" s="13">
        <f t="shared" si="2"/>
        <v>58.716464126807566</v>
      </c>
      <c r="N13" s="9">
        <f t="shared" si="3"/>
        <v>895311.19</v>
      </c>
      <c r="O13" s="9">
        <f t="shared" si="4"/>
        <v>296911.19</v>
      </c>
      <c r="P13" s="9">
        <f t="shared" si="5"/>
        <v>58.716464126807566</v>
      </c>
    </row>
    <row r="14" spans="1:16" x14ac:dyDescent="0.2">
      <c r="A14" s="7" t="s">
        <v>37</v>
      </c>
      <c r="B14" s="8" t="s">
        <v>38</v>
      </c>
      <c r="C14" s="9">
        <v>432800</v>
      </c>
      <c r="D14" s="15">
        <v>632800</v>
      </c>
      <c r="E14" s="15">
        <v>329900</v>
      </c>
      <c r="F14" s="15">
        <v>0</v>
      </c>
      <c r="G14" s="15">
        <v>0</v>
      </c>
      <c r="H14" s="15">
        <v>0</v>
      </c>
      <c r="I14" s="9">
        <v>0</v>
      </c>
      <c r="J14" s="9">
        <v>0</v>
      </c>
      <c r="K14" s="9">
        <f t="shared" si="0"/>
        <v>329900</v>
      </c>
      <c r="L14" s="9">
        <f t="shared" si="1"/>
        <v>632800</v>
      </c>
      <c r="M14" s="13">
        <f t="shared" si="2"/>
        <v>0</v>
      </c>
      <c r="N14" s="9">
        <f t="shared" si="3"/>
        <v>632800</v>
      </c>
      <c r="O14" s="9">
        <f t="shared" si="4"/>
        <v>329900</v>
      </c>
      <c r="P14" s="9">
        <f t="shared" si="5"/>
        <v>0</v>
      </c>
    </row>
    <row r="15" spans="1:16" ht="25.5" x14ac:dyDescent="0.2">
      <c r="A15" s="7" t="s">
        <v>39</v>
      </c>
      <c r="B15" s="8" t="s">
        <v>40</v>
      </c>
      <c r="C15" s="9">
        <v>4780000</v>
      </c>
      <c r="D15" s="15">
        <v>1537800</v>
      </c>
      <c r="E15" s="15">
        <v>1244400</v>
      </c>
      <c r="F15" s="15">
        <v>189987.86</v>
      </c>
      <c r="G15" s="15">
        <v>0</v>
      </c>
      <c r="H15" s="15">
        <v>189987.86</v>
      </c>
      <c r="I15" s="9">
        <v>0</v>
      </c>
      <c r="J15" s="9">
        <v>0</v>
      </c>
      <c r="K15" s="9">
        <f t="shared" si="0"/>
        <v>1054412.1400000001</v>
      </c>
      <c r="L15" s="9">
        <f t="shared" si="1"/>
        <v>1347812.1400000001</v>
      </c>
      <c r="M15" s="13">
        <f t="shared" si="2"/>
        <v>15.267426872388299</v>
      </c>
      <c r="N15" s="9">
        <f t="shared" si="3"/>
        <v>1347812.1400000001</v>
      </c>
      <c r="O15" s="9">
        <f t="shared" si="4"/>
        <v>1054412.1400000001</v>
      </c>
      <c r="P15" s="9">
        <f t="shared" si="5"/>
        <v>15.267426872388299</v>
      </c>
    </row>
    <row r="16" spans="1:16" x14ac:dyDescent="0.2">
      <c r="A16" s="7" t="s">
        <v>41</v>
      </c>
      <c r="B16" s="8" t="s">
        <v>42</v>
      </c>
      <c r="C16" s="9">
        <v>2118000</v>
      </c>
      <c r="D16" s="15">
        <v>2604200</v>
      </c>
      <c r="E16" s="15">
        <v>1899200</v>
      </c>
      <c r="F16" s="15">
        <v>1532600</v>
      </c>
      <c r="G16" s="15">
        <v>0</v>
      </c>
      <c r="H16" s="15">
        <v>1350156.1</v>
      </c>
      <c r="I16" s="9">
        <v>182443.9</v>
      </c>
      <c r="J16" s="9">
        <v>0</v>
      </c>
      <c r="K16" s="9">
        <f t="shared" si="0"/>
        <v>366600</v>
      </c>
      <c r="L16" s="9">
        <f t="shared" si="1"/>
        <v>1071600</v>
      </c>
      <c r="M16" s="13">
        <f t="shared" si="2"/>
        <v>80.697135636057283</v>
      </c>
      <c r="N16" s="9">
        <f t="shared" si="3"/>
        <v>1254043.8999999999</v>
      </c>
      <c r="O16" s="9">
        <f t="shared" si="4"/>
        <v>549043.89999999991</v>
      </c>
      <c r="P16" s="9">
        <f t="shared" si="5"/>
        <v>71.090780328559404</v>
      </c>
    </row>
    <row r="17" spans="1:16" ht="25.5" x14ac:dyDescent="0.2">
      <c r="A17" s="7" t="s">
        <v>43</v>
      </c>
      <c r="B17" s="8" t="s">
        <v>44</v>
      </c>
      <c r="C17" s="9">
        <v>2991100</v>
      </c>
      <c r="D17" s="15">
        <v>2991100</v>
      </c>
      <c r="E17" s="15">
        <v>957200</v>
      </c>
      <c r="F17" s="15">
        <v>687851.68</v>
      </c>
      <c r="G17" s="15">
        <v>0</v>
      </c>
      <c r="H17" s="15">
        <v>687851.68</v>
      </c>
      <c r="I17" s="9">
        <v>0</v>
      </c>
      <c r="J17" s="9">
        <v>0</v>
      </c>
      <c r="K17" s="9">
        <f t="shared" si="0"/>
        <v>269348.31999999995</v>
      </c>
      <c r="L17" s="9">
        <f t="shared" si="1"/>
        <v>2303248.3199999998</v>
      </c>
      <c r="M17" s="13">
        <f t="shared" si="2"/>
        <v>71.8608106978688</v>
      </c>
      <c r="N17" s="9">
        <f t="shared" si="3"/>
        <v>2303248.3199999998</v>
      </c>
      <c r="O17" s="9">
        <f t="shared" si="4"/>
        <v>269348.31999999995</v>
      </c>
      <c r="P17" s="9">
        <f t="shared" si="5"/>
        <v>71.8608106978688</v>
      </c>
    </row>
    <row r="18" spans="1:16" x14ac:dyDescent="0.2">
      <c r="A18" s="7" t="s">
        <v>45</v>
      </c>
      <c r="B18" s="8" t="s">
        <v>46</v>
      </c>
      <c r="C18" s="9">
        <v>11931900</v>
      </c>
      <c r="D18" s="15">
        <v>11573350</v>
      </c>
      <c r="E18" s="15">
        <v>4460050</v>
      </c>
      <c r="F18" s="15">
        <v>3868618.72</v>
      </c>
      <c r="G18" s="15">
        <v>0</v>
      </c>
      <c r="H18" s="15">
        <v>3868153.4899999998</v>
      </c>
      <c r="I18" s="9">
        <v>465.23</v>
      </c>
      <c r="J18" s="9">
        <v>0</v>
      </c>
      <c r="K18" s="9">
        <f t="shared" si="0"/>
        <v>591431.2799999998</v>
      </c>
      <c r="L18" s="9">
        <f t="shared" si="1"/>
        <v>7704731.2799999993</v>
      </c>
      <c r="M18" s="13">
        <f t="shared" si="2"/>
        <v>86.739357630519848</v>
      </c>
      <c r="N18" s="9">
        <f t="shared" si="3"/>
        <v>7705196.5099999998</v>
      </c>
      <c r="O18" s="9">
        <f t="shared" si="4"/>
        <v>591896.51000000024</v>
      </c>
      <c r="P18" s="9">
        <f t="shared" si="5"/>
        <v>86.728926581540549</v>
      </c>
    </row>
    <row r="19" spans="1:16" ht="25.5" x14ac:dyDescent="0.2">
      <c r="A19" s="7" t="s">
        <v>47</v>
      </c>
      <c r="B19" s="8" t="s">
        <v>48</v>
      </c>
      <c r="C19" s="9">
        <v>18471180</v>
      </c>
      <c r="D19" s="15">
        <v>19400180</v>
      </c>
      <c r="E19" s="15">
        <v>7833207</v>
      </c>
      <c r="F19" s="15">
        <v>5417584.46</v>
      </c>
      <c r="G19" s="15">
        <v>0</v>
      </c>
      <c r="H19" s="15">
        <v>5415768.6099999994</v>
      </c>
      <c r="I19" s="9">
        <v>1815.85</v>
      </c>
      <c r="J19" s="9">
        <v>0</v>
      </c>
      <c r="K19" s="9">
        <f t="shared" si="0"/>
        <v>2415622.54</v>
      </c>
      <c r="L19" s="9">
        <f t="shared" si="1"/>
        <v>13982595.539999999</v>
      </c>
      <c r="M19" s="13">
        <f t="shared" si="2"/>
        <v>69.161768098302517</v>
      </c>
      <c r="N19" s="9">
        <f t="shared" si="3"/>
        <v>13984411.390000001</v>
      </c>
      <c r="O19" s="9">
        <f t="shared" si="4"/>
        <v>2417438.3900000006</v>
      </c>
      <c r="P19" s="9">
        <f t="shared" si="5"/>
        <v>69.138586660610386</v>
      </c>
    </row>
    <row r="20" spans="1:16" ht="25.5" x14ac:dyDescent="0.2">
      <c r="A20" s="7" t="s">
        <v>49</v>
      </c>
      <c r="B20" s="8" t="s">
        <v>48</v>
      </c>
      <c r="C20" s="9">
        <v>27237400</v>
      </c>
      <c r="D20" s="15">
        <v>27237400</v>
      </c>
      <c r="E20" s="15">
        <v>7847100</v>
      </c>
      <c r="F20" s="15">
        <v>7477167.9000000004</v>
      </c>
      <c r="G20" s="15">
        <v>0</v>
      </c>
      <c r="H20" s="15">
        <v>7477167.9000000004</v>
      </c>
      <c r="I20" s="9">
        <v>0</v>
      </c>
      <c r="J20" s="9">
        <v>0</v>
      </c>
      <c r="K20" s="9">
        <f t="shared" si="0"/>
        <v>369932.09999999963</v>
      </c>
      <c r="L20" s="9">
        <f t="shared" si="1"/>
        <v>19760232.100000001</v>
      </c>
      <c r="M20" s="13">
        <f t="shared" si="2"/>
        <v>95.285747601024582</v>
      </c>
      <c r="N20" s="9">
        <f t="shared" si="3"/>
        <v>19760232.100000001</v>
      </c>
      <c r="O20" s="9">
        <f t="shared" si="4"/>
        <v>369932.09999999963</v>
      </c>
      <c r="P20" s="9">
        <f t="shared" si="5"/>
        <v>95.285747601024582</v>
      </c>
    </row>
    <row r="21" spans="1:16" ht="25.5" x14ac:dyDescent="0.2">
      <c r="A21" s="7" t="s">
        <v>50</v>
      </c>
      <c r="B21" s="8" t="s">
        <v>48</v>
      </c>
      <c r="C21" s="9">
        <v>0</v>
      </c>
      <c r="D21" s="15">
        <v>585843.43999999994</v>
      </c>
      <c r="E21" s="15">
        <v>585843.43999999994</v>
      </c>
      <c r="F21" s="15">
        <v>585843.43999999994</v>
      </c>
      <c r="G21" s="15">
        <v>0</v>
      </c>
      <c r="H21" s="15">
        <v>585843.43999999994</v>
      </c>
      <c r="I21" s="9">
        <v>0</v>
      </c>
      <c r="J21" s="9">
        <v>0</v>
      </c>
      <c r="K21" s="9">
        <f t="shared" si="0"/>
        <v>0</v>
      </c>
      <c r="L21" s="9">
        <f t="shared" si="1"/>
        <v>0</v>
      </c>
      <c r="M21" s="13">
        <f t="shared" si="2"/>
        <v>100</v>
      </c>
      <c r="N21" s="9">
        <f t="shared" si="3"/>
        <v>0</v>
      </c>
      <c r="O21" s="9">
        <f t="shared" si="4"/>
        <v>0</v>
      </c>
      <c r="P21" s="9">
        <f t="shared" si="5"/>
        <v>100</v>
      </c>
    </row>
    <row r="22" spans="1:16" ht="25.5" x14ac:dyDescent="0.2">
      <c r="A22" s="7" t="s">
        <v>51</v>
      </c>
      <c r="B22" s="8" t="s">
        <v>52</v>
      </c>
      <c r="C22" s="9">
        <v>1406100</v>
      </c>
      <c r="D22" s="15">
        <v>1406400</v>
      </c>
      <c r="E22" s="15">
        <v>562700</v>
      </c>
      <c r="F22" s="15">
        <v>383828.56999999995</v>
      </c>
      <c r="G22" s="15">
        <v>0</v>
      </c>
      <c r="H22" s="15">
        <v>383828.56999999995</v>
      </c>
      <c r="I22" s="9">
        <v>0</v>
      </c>
      <c r="J22" s="9">
        <v>0</v>
      </c>
      <c r="K22" s="9">
        <f t="shared" si="0"/>
        <v>178871.43000000005</v>
      </c>
      <c r="L22" s="9">
        <f t="shared" si="1"/>
        <v>1022571.43</v>
      </c>
      <c r="M22" s="13">
        <f t="shared" si="2"/>
        <v>68.211937089035004</v>
      </c>
      <c r="N22" s="9">
        <f t="shared" si="3"/>
        <v>1022571.43</v>
      </c>
      <c r="O22" s="9">
        <f t="shared" si="4"/>
        <v>178871.43000000005</v>
      </c>
      <c r="P22" s="9">
        <f t="shared" si="5"/>
        <v>68.211937089035004</v>
      </c>
    </row>
    <row r="23" spans="1:16" x14ac:dyDescent="0.2">
      <c r="A23" s="7" t="s">
        <v>53</v>
      </c>
      <c r="B23" s="8" t="s">
        <v>54</v>
      </c>
      <c r="C23" s="9">
        <v>3620</v>
      </c>
      <c r="D23" s="15">
        <v>3620</v>
      </c>
      <c r="E23" s="15">
        <v>1810</v>
      </c>
      <c r="F23" s="15">
        <v>1810</v>
      </c>
      <c r="G23" s="15">
        <v>0</v>
      </c>
      <c r="H23" s="15">
        <v>1810</v>
      </c>
      <c r="I23" s="9">
        <v>0</v>
      </c>
      <c r="J23" s="9">
        <v>0</v>
      </c>
      <c r="K23" s="9">
        <f t="shared" si="0"/>
        <v>0</v>
      </c>
      <c r="L23" s="9">
        <f t="shared" si="1"/>
        <v>1810</v>
      </c>
      <c r="M23" s="13">
        <f t="shared" si="2"/>
        <v>100</v>
      </c>
      <c r="N23" s="9">
        <f t="shared" si="3"/>
        <v>1810</v>
      </c>
      <c r="O23" s="9">
        <f t="shared" si="4"/>
        <v>0</v>
      </c>
      <c r="P23" s="9">
        <f t="shared" si="5"/>
        <v>100</v>
      </c>
    </row>
    <row r="24" spans="1:16" ht="38.25" x14ac:dyDescent="0.2">
      <c r="A24" s="7" t="s">
        <v>55</v>
      </c>
      <c r="B24" s="8" t="s">
        <v>56</v>
      </c>
      <c r="C24" s="9">
        <v>94851</v>
      </c>
      <c r="D24" s="15">
        <v>101889.11</v>
      </c>
      <c r="E24" s="15">
        <v>38655.11</v>
      </c>
      <c r="F24" s="15">
        <v>37390.17</v>
      </c>
      <c r="G24" s="15">
        <v>0</v>
      </c>
      <c r="H24" s="15">
        <v>37390.17</v>
      </c>
      <c r="I24" s="9">
        <v>0</v>
      </c>
      <c r="J24" s="9">
        <v>0</v>
      </c>
      <c r="K24" s="9">
        <f t="shared" si="0"/>
        <v>1264.9400000000023</v>
      </c>
      <c r="L24" s="9">
        <f t="shared" si="1"/>
        <v>64498.94</v>
      </c>
      <c r="M24" s="13">
        <f t="shared" si="2"/>
        <v>96.727625403213182</v>
      </c>
      <c r="N24" s="9">
        <f t="shared" si="3"/>
        <v>64498.94</v>
      </c>
      <c r="O24" s="9">
        <f t="shared" si="4"/>
        <v>1264.9400000000023</v>
      </c>
      <c r="P24" s="9">
        <f t="shared" si="5"/>
        <v>96.727625403213182</v>
      </c>
    </row>
    <row r="25" spans="1:16" x14ac:dyDescent="0.2">
      <c r="A25" s="7" t="s">
        <v>57</v>
      </c>
      <c r="B25" s="8" t="s">
        <v>58</v>
      </c>
      <c r="C25" s="9">
        <v>1088500</v>
      </c>
      <c r="D25" s="15">
        <v>1088500</v>
      </c>
      <c r="E25" s="15">
        <v>345800</v>
      </c>
      <c r="F25" s="15">
        <v>297420.81</v>
      </c>
      <c r="G25" s="15">
        <v>0</v>
      </c>
      <c r="H25" s="15">
        <v>297420.81</v>
      </c>
      <c r="I25" s="9">
        <v>0</v>
      </c>
      <c r="J25" s="9">
        <v>0</v>
      </c>
      <c r="K25" s="9">
        <f t="shared" si="0"/>
        <v>48379.19</v>
      </c>
      <c r="L25" s="9">
        <f t="shared" si="1"/>
        <v>791079.19</v>
      </c>
      <c r="M25" s="13">
        <f t="shared" si="2"/>
        <v>86.009488143435505</v>
      </c>
      <c r="N25" s="9">
        <f t="shared" si="3"/>
        <v>791079.19</v>
      </c>
      <c r="O25" s="9">
        <f t="shared" si="4"/>
        <v>48379.19</v>
      </c>
      <c r="P25" s="9">
        <f t="shared" si="5"/>
        <v>86.009488143435505</v>
      </c>
    </row>
    <row r="26" spans="1:16" ht="25.5" x14ac:dyDescent="0.2">
      <c r="A26" s="7" t="s">
        <v>59</v>
      </c>
      <c r="B26" s="8" t="s">
        <v>60</v>
      </c>
      <c r="C26" s="9">
        <v>3193900</v>
      </c>
      <c r="D26" s="15">
        <v>3197300</v>
      </c>
      <c r="E26" s="15">
        <v>1051375</v>
      </c>
      <c r="F26" s="15">
        <v>871537.03</v>
      </c>
      <c r="G26" s="15">
        <v>0</v>
      </c>
      <c r="H26" s="15">
        <v>871537.03</v>
      </c>
      <c r="I26" s="9">
        <v>0</v>
      </c>
      <c r="J26" s="9">
        <v>0</v>
      </c>
      <c r="K26" s="9">
        <f t="shared" si="0"/>
        <v>179837.96999999997</v>
      </c>
      <c r="L26" s="9">
        <f t="shared" si="1"/>
        <v>2325762.9699999997</v>
      </c>
      <c r="M26" s="13">
        <f t="shared" si="2"/>
        <v>82.894973724884082</v>
      </c>
      <c r="N26" s="9">
        <f t="shared" si="3"/>
        <v>2325762.9699999997</v>
      </c>
      <c r="O26" s="9">
        <f t="shared" si="4"/>
        <v>179837.96999999997</v>
      </c>
      <c r="P26" s="9">
        <f t="shared" si="5"/>
        <v>82.894973724884082</v>
      </c>
    </row>
    <row r="27" spans="1:16" ht="38.25" x14ac:dyDescent="0.2">
      <c r="A27" s="7" t="s">
        <v>61</v>
      </c>
      <c r="B27" s="8" t="s">
        <v>62</v>
      </c>
      <c r="C27" s="9">
        <v>228400</v>
      </c>
      <c r="D27" s="15">
        <v>228400</v>
      </c>
      <c r="E27" s="15">
        <v>79200</v>
      </c>
      <c r="F27" s="15">
        <v>58260.17</v>
      </c>
      <c r="G27" s="15">
        <v>0</v>
      </c>
      <c r="H27" s="15">
        <v>58260.17</v>
      </c>
      <c r="I27" s="9">
        <v>0</v>
      </c>
      <c r="J27" s="9">
        <v>0</v>
      </c>
      <c r="K27" s="9">
        <f t="shared" si="0"/>
        <v>20939.830000000002</v>
      </c>
      <c r="L27" s="9">
        <f t="shared" si="1"/>
        <v>170139.83000000002</v>
      </c>
      <c r="M27" s="13">
        <f t="shared" si="2"/>
        <v>73.560820707070704</v>
      </c>
      <c r="N27" s="9">
        <f t="shared" si="3"/>
        <v>170139.83000000002</v>
      </c>
      <c r="O27" s="9">
        <f t="shared" si="4"/>
        <v>20939.830000000002</v>
      </c>
      <c r="P27" s="9">
        <f t="shared" si="5"/>
        <v>73.560820707070704</v>
      </c>
    </row>
    <row r="28" spans="1:16" ht="25.5" x14ac:dyDescent="0.2">
      <c r="A28" s="7" t="s">
        <v>63</v>
      </c>
      <c r="B28" s="8" t="s">
        <v>44</v>
      </c>
      <c r="C28" s="9">
        <v>1127500</v>
      </c>
      <c r="D28" s="15">
        <v>1127500</v>
      </c>
      <c r="E28" s="15">
        <v>363400</v>
      </c>
      <c r="F28" s="15">
        <v>284639.07</v>
      </c>
      <c r="G28" s="15">
        <v>0</v>
      </c>
      <c r="H28" s="15">
        <v>284639.07</v>
      </c>
      <c r="I28" s="9">
        <v>0</v>
      </c>
      <c r="J28" s="9">
        <v>0</v>
      </c>
      <c r="K28" s="9">
        <f t="shared" si="0"/>
        <v>78760.929999999993</v>
      </c>
      <c r="L28" s="9">
        <f t="shared" si="1"/>
        <v>842860.92999999993</v>
      </c>
      <c r="M28" s="13">
        <f t="shared" si="2"/>
        <v>78.326656576774894</v>
      </c>
      <c r="N28" s="9">
        <f t="shared" si="3"/>
        <v>842860.92999999993</v>
      </c>
      <c r="O28" s="9">
        <f t="shared" si="4"/>
        <v>78760.929999999993</v>
      </c>
      <c r="P28" s="9">
        <f t="shared" si="5"/>
        <v>78.326656576774894</v>
      </c>
    </row>
    <row r="29" spans="1:16" x14ac:dyDescent="0.2">
      <c r="A29" s="7" t="s">
        <v>64</v>
      </c>
      <c r="B29" s="8" t="s">
        <v>65</v>
      </c>
      <c r="C29" s="9">
        <v>25000</v>
      </c>
      <c r="D29" s="15">
        <v>25000</v>
      </c>
      <c r="E29" s="15">
        <v>25000</v>
      </c>
      <c r="F29" s="15">
        <v>0</v>
      </c>
      <c r="G29" s="15">
        <v>0</v>
      </c>
      <c r="H29" s="15">
        <v>0</v>
      </c>
      <c r="I29" s="9">
        <v>0</v>
      </c>
      <c r="J29" s="9">
        <v>0</v>
      </c>
      <c r="K29" s="9">
        <f t="shared" si="0"/>
        <v>25000</v>
      </c>
      <c r="L29" s="9">
        <f t="shared" si="1"/>
        <v>25000</v>
      </c>
      <c r="M29" s="13">
        <f t="shared" si="2"/>
        <v>0</v>
      </c>
      <c r="N29" s="9">
        <f t="shared" si="3"/>
        <v>25000</v>
      </c>
      <c r="O29" s="9">
        <f t="shared" si="4"/>
        <v>25000</v>
      </c>
      <c r="P29" s="9">
        <f t="shared" si="5"/>
        <v>0</v>
      </c>
    </row>
    <row r="30" spans="1:16" x14ac:dyDescent="0.2">
      <c r="A30" s="7" t="s">
        <v>66</v>
      </c>
      <c r="B30" s="8" t="s">
        <v>67</v>
      </c>
      <c r="C30" s="9">
        <v>6971600</v>
      </c>
      <c r="D30" s="15">
        <v>6971600</v>
      </c>
      <c r="E30" s="15">
        <v>2324000</v>
      </c>
      <c r="F30" s="15">
        <v>2324000</v>
      </c>
      <c r="G30" s="15">
        <v>0</v>
      </c>
      <c r="H30" s="15">
        <v>2324000</v>
      </c>
      <c r="I30" s="9">
        <v>0</v>
      </c>
      <c r="J30" s="9">
        <v>0</v>
      </c>
      <c r="K30" s="9">
        <f t="shared" si="0"/>
        <v>0</v>
      </c>
      <c r="L30" s="9">
        <f t="shared" si="1"/>
        <v>4647600</v>
      </c>
      <c r="M30" s="13">
        <f t="shared" si="2"/>
        <v>100</v>
      </c>
      <c r="N30" s="9">
        <f t="shared" si="3"/>
        <v>4647600</v>
      </c>
      <c r="O30" s="9">
        <f t="shared" si="4"/>
        <v>0</v>
      </c>
      <c r="P30" s="9">
        <f t="shared" si="5"/>
        <v>100</v>
      </c>
    </row>
    <row r="31" spans="1:16" x14ac:dyDescent="0.2">
      <c r="A31" s="7" t="s">
        <v>68</v>
      </c>
      <c r="B31" s="8" t="s">
        <v>69</v>
      </c>
      <c r="C31" s="9">
        <v>140000</v>
      </c>
      <c r="D31" s="15">
        <v>297900</v>
      </c>
      <c r="E31" s="15">
        <v>297900</v>
      </c>
      <c r="F31" s="15">
        <v>264420</v>
      </c>
      <c r="G31" s="15">
        <v>0</v>
      </c>
      <c r="H31" s="15">
        <v>264420</v>
      </c>
      <c r="I31" s="9">
        <v>0</v>
      </c>
      <c r="J31" s="9">
        <v>0</v>
      </c>
      <c r="K31" s="9">
        <f t="shared" si="0"/>
        <v>33480</v>
      </c>
      <c r="L31" s="9">
        <f t="shared" si="1"/>
        <v>33480</v>
      </c>
      <c r="M31" s="13">
        <f t="shared" si="2"/>
        <v>88.761329305135945</v>
      </c>
      <c r="N31" s="9">
        <f t="shared" si="3"/>
        <v>33480</v>
      </c>
      <c r="O31" s="9">
        <f t="shared" si="4"/>
        <v>33480</v>
      </c>
      <c r="P31" s="9">
        <f t="shared" si="5"/>
        <v>88.761329305135945</v>
      </c>
    </row>
    <row r="32" spans="1:16" ht="38.25" x14ac:dyDescent="0.2">
      <c r="A32" s="7" t="s">
        <v>70</v>
      </c>
      <c r="B32" s="8" t="s">
        <v>71</v>
      </c>
      <c r="C32" s="9">
        <v>0</v>
      </c>
      <c r="D32" s="15">
        <v>63500</v>
      </c>
      <c r="E32" s="15">
        <v>63500</v>
      </c>
      <c r="F32" s="15">
        <v>5000</v>
      </c>
      <c r="G32" s="15">
        <v>0</v>
      </c>
      <c r="H32" s="15">
        <v>5000</v>
      </c>
      <c r="I32" s="9">
        <v>0</v>
      </c>
      <c r="J32" s="9">
        <v>0</v>
      </c>
      <c r="K32" s="9">
        <f t="shared" si="0"/>
        <v>58500</v>
      </c>
      <c r="L32" s="9">
        <f t="shared" si="1"/>
        <v>58500</v>
      </c>
      <c r="M32" s="13">
        <f t="shared" si="2"/>
        <v>7.8740157480314963</v>
      </c>
      <c r="N32" s="9">
        <f t="shared" si="3"/>
        <v>58500</v>
      </c>
      <c r="O32" s="9">
        <f t="shared" si="4"/>
        <v>58500</v>
      </c>
      <c r="P32" s="9">
        <f t="shared" si="5"/>
        <v>7.8740157480314963</v>
      </c>
    </row>
    <row r="33" spans="1:16" x14ac:dyDescent="0.2">
      <c r="A33" s="10" t="s">
        <v>72</v>
      </c>
      <c r="B33" s="11" t="s">
        <v>73</v>
      </c>
      <c r="C33" s="12">
        <v>104086151</v>
      </c>
      <c r="D33" s="16">
        <v>103912982.55</v>
      </c>
      <c r="E33" s="16">
        <v>39211520.549999997</v>
      </c>
      <c r="F33" s="16">
        <v>29870776.770000011</v>
      </c>
      <c r="G33" s="16">
        <v>0</v>
      </c>
      <c r="H33" s="16">
        <v>29672660.790000014</v>
      </c>
      <c r="I33" s="12">
        <v>198115.97999999998</v>
      </c>
      <c r="J33" s="12">
        <v>0</v>
      </c>
      <c r="K33" s="12">
        <f t="shared" si="0"/>
        <v>9340743.7799999863</v>
      </c>
      <c r="L33" s="12">
        <f t="shared" si="1"/>
        <v>74042205.779999986</v>
      </c>
      <c r="M33" s="14">
        <f t="shared" si="2"/>
        <v>76.178572906681154</v>
      </c>
      <c r="N33" s="12">
        <f t="shared" si="3"/>
        <v>74240321.75999999</v>
      </c>
      <c r="O33" s="12">
        <f t="shared" si="4"/>
        <v>9538859.759999983</v>
      </c>
      <c r="P33" s="12">
        <f t="shared" si="5"/>
        <v>75.673323487068942</v>
      </c>
    </row>
    <row r="34" spans="1:16" ht="18.75" x14ac:dyDescent="0.3">
      <c r="A34" s="2" t="s">
        <v>2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N34" s="5"/>
      <c r="O34" s="5"/>
      <c r="P34" s="5"/>
    </row>
    <row r="35" spans="1:16" x14ac:dyDescent="0.2">
      <c r="A35" s="1" t="s">
        <v>74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6" x14ac:dyDescent="0.2">
      <c r="A36" t="s">
        <v>1</v>
      </c>
      <c r="L36" s="3" t="s">
        <v>4</v>
      </c>
    </row>
    <row r="37" spans="1:16" ht="51" x14ac:dyDescent="0.2">
      <c r="A37" s="6" t="s">
        <v>5</v>
      </c>
      <c r="B37" s="6" t="s">
        <v>6</v>
      </c>
      <c r="C37" s="6" t="s">
        <v>7</v>
      </c>
      <c r="D37" s="6" t="s">
        <v>8</v>
      </c>
      <c r="E37" s="6" t="s">
        <v>9</v>
      </c>
      <c r="F37" s="6" t="s">
        <v>10</v>
      </c>
      <c r="G37" s="6" t="s">
        <v>11</v>
      </c>
      <c r="H37" s="6" t="s">
        <v>12</v>
      </c>
      <c r="I37" s="6" t="s">
        <v>13</v>
      </c>
      <c r="J37" s="6" t="s">
        <v>14</v>
      </c>
      <c r="K37" s="6" t="s">
        <v>15</v>
      </c>
      <c r="L37" s="6" t="s">
        <v>16</v>
      </c>
      <c r="M37" s="6" t="s">
        <v>17</v>
      </c>
    </row>
    <row r="38" spans="1:16" ht="51" x14ac:dyDescent="0.2">
      <c r="A38" s="7" t="s">
        <v>21</v>
      </c>
      <c r="B38" s="8" t="s">
        <v>22</v>
      </c>
      <c r="C38" s="9">
        <v>0</v>
      </c>
      <c r="D38" s="17">
        <v>273041.09000000003</v>
      </c>
      <c r="E38" s="17">
        <v>101013.69666666667</v>
      </c>
      <c r="F38" s="17">
        <v>0</v>
      </c>
      <c r="G38" s="17">
        <v>0</v>
      </c>
      <c r="H38" s="17">
        <v>258041.09000000003</v>
      </c>
      <c r="I38" s="9">
        <v>0</v>
      </c>
      <c r="J38" s="9">
        <v>0</v>
      </c>
      <c r="K38" s="9">
        <v>101013.69666666667</v>
      </c>
      <c r="L38" s="9">
        <v>273041.09000000003</v>
      </c>
      <c r="M38" s="13">
        <v>0</v>
      </c>
    </row>
    <row r="39" spans="1:16" ht="51" x14ac:dyDescent="0.2">
      <c r="A39" s="7" t="s">
        <v>27</v>
      </c>
      <c r="B39" s="8" t="s">
        <v>28</v>
      </c>
      <c r="C39" s="9">
        <v>30000</v>
      </c>
      <c r="D39" s="17">
        <v>30000</v>
      </c>
      <c r="E39" s="17">
        <v>10000</v>
      </c>
      <c r="F39" s="17">
        <v>0</v>
      </c>
      <c r="G39" s="17">
        <v>0</v>
      </c>
      <c r="H39" s="17">
        <v>14480</v>
      </c>
      <c r="I39" s="9">
        <v>0</v>
      </c>
      <c r="J39" s="9">
        <v>0</v>
      </c>
      <c r="K39" s="9">
        <v>10000</v>
      </c>
      <c r="L39" s="9">
        <v>30000</v>
      </c>
      <c r="M39" s="13">
        <v>0</v>
      </c>
    </row>
    <row r="40" spans="1:16" ht="25.5" x14ac:dyDescent="0.2">
      <c r="A40" s="7" t="s">
        <v>75</v>
      </c>
      <c r="B40" s="8" t="s">
        <v>76</v>
      </c>
      <c r="C40" s="9">
        <v>0</v>
      </c>
      <c r="D40" s="17">
        <v>200000</v>
      </c>
      <c r="E40" s="17">
        <v>200000</v>
      </c>
      <c r="F40" s="17">
        <v>0</v>
      </c>
      <c r="G40" s="17">
        <v>0</v>
      </c>
      <c r="H40" s="17">
        <v>0</v>
      </c>
      <c r="I40" s="9">
        <v>0</v>
      </c>
      <c r="J40" s="9">
        <v>0</v>
      </c>
      <c r="K40" s="9">
        <v>200000</v>
      </c>
      <c r="L40" s="9">
        <v>200000</v>
      </c>
      <c r="M40" s="13">
        <v>0</v>
      </c>
    </row>
    <row r="41" spans="1:16" x14ac:dyDescent="0.2">
      <c r="A41" s="7" t="s">
        <v>37</v>
      </c>
      <c r="B41" s="8" t="s">
        <v>38</v>
      </c>
      <c r="C41" s="9">
        <v>0</v>
      </c>
      <c r="D41" s="17">
        <v>5996.24</v>
      </c>
      <c r="E41" s="17">
        <v>5996.24</v>
      </c>
      <c r="F41" s="17">
        <v>0</v>
      </c>
      <c r="G41" s="17">
        <v>0</v>
      </c>
      <c r="H41" s="17">
        <v>0</v>
      </c>
      <c r="I41" s="9">
        <v>0</v>
      </c>
      <c r="J41" s="9">
        <v>0</v>
      </c>
      <c r="K41" s="9">
        <v>5996.24</v>
      </c>
      <c r="L41" s="9">
        <v>5996.24</v>
      </c>
      <c r="M41" s="13">
        <v>0</v>
      </c>
    </row>
    <row r="42" spans="1:16" x14ac:dyDescent="0.2">
      <c r="A42" s="7" t="s">
        <v>77</v>
      </c>
      <c r="B42" s="8" t="s">
        <v>78</v>
      </c>
      <c r="C42" s="9">
        <v>0</v>
      </c>
      <c r="D42" s="17">
        <v>492350</v>
      </c>
      <c r="E42" s="17">
        <v>492350</v>
      </c>
      <c r="F42" s="17">
        <v>192167.51</v>
      </c>
      <c r="G42" s="17">
        <v>0</v>
      </c>
      <c r="H42" s="17">
        <v>192167.51</v>
      </c>
      <c r="I42" s="9">
        <v>0</v>
      </c>
      <c r="J42" s="9">
        <v>0</v>
      </c>
      <c r="K42" s="9">
        <v>300182.49</v>
      </c>
      <c r="L42" s="9">
        <v>300182.49</v>
      </c>
      <c r="M42" s="13">
        <v>39.030671270437701</v>
      </c>
    </row>
    <row r="43" spans="1:16" ht="38.25" x14ac:dyDescent="0.2">
      <c r="A43" s="7" t="s">
        <v>79</v>
      </c>
      <c r="B43" s="8" t="s">
        <v>80</v>
      </c>
      <c r="C43" s="9">
        <v>0</v>
      </c>
      <c r="D43" s="17">
        <v>2400000</v>
      </c>
      <c r="E43" s="17">
        <v>1600000</v>
      </c>
      <c r="F43" s="17">
        <v>0</v>
      </c>
      <c r="G43" s="17">
        <v>0</v>
      </c>
      <c r="H43" s="17">
        <v>0</v>
      </c>
      <c r="I43" s="9">
        <v>0</v>
      </c>
      <c r="J43" s="9">
        <v>0</v>
      </c>
      <c r="K43" s="9">
        <v>1600000</v>
      </c>
      <c r="L43" s="9">
        <v>2400000</v>
      </c>
      <c r="M43" s="13">
        <v>0</v>
      </c>
    </row>
    <row r="44" spans="1:16" ht="25.5" x14ac:dyDescent="0.2">
      <c r="A44" s="7" t="s">
        <v>39</v>
      </c>
      <c r="B44" s="8" t="s">
        <v>40</v>
      </c>
      <c r="C44" s="9">
        <v>0</v>
      </c>
      <c r="D44" s="17">
        <v>1002427.54</v>
      </c>
      <c r="E44" s="17">
        <v>102427.54</v>
      </c>
      <c r="F44" s="17">
        <v>67415.849999999991</v>
      </c>
      <c r="G44" s="17">
        <v>0</v>
      </c>
      <c r="H44" s="17">
        <v>67415.849999999991</v>
      </c>
      <c r="I44" s="9">
        <v>0</v>
      </c>
      <c r="J44" s="9">
        <v>0</v>
      </c>
      <c r="K44" s="9">
        <v>35011.69</v>
      </c>
      <c r="L44" s="9">
        <v>935011.69000000006</v>
      </c>
      <c r="M44" s="13">
        <v>65.818089548963101</v>
      </c>
    </row>
    <row r="45" spans="1:16" x14ac:dyDescent="0.2">
      <c r="A45" s="7" t="s">
        <v>81</v>
      </c>
      <c r="B45" s="8" t="s">
        <v>82</v>
      </c>
      <c r="C45" s="9">
        <v>473000</v>
      </c>
      <c r="D45" s="17">
        <v>1226222.51</v>
      </c>
      <c r="E45" s="17">
        <v>693000</v>
      </c>
      <c r="F45" s="17">
        <v>49998</v>
      </c>
      <c r="G45" s="17">
        <v>0</v>
      </c>
      <c r="H45" s="17">
        <v>49998</v>
      </c>
      <c r="I45" s="9">
        <v>0</v>
      </c>
      <c r="J45" s="9">
        <v>0</v>
      </c>
      <c r="K45" s="9">
        <v>643002</v>
      </c>
      <c r="L45" s="9">
        <v>1176224.51</v>
      </c>
      <c r="M45" s="13">
        <v>7.2147186147186142</v>
      </c>
    </row>
    <row r="46" spans="1:16" x14ac:dyDescent="0.2">
      <c r="A46" s="7" t="s">
        <v>45</v>
      </c>
      <c r="B46" s="8" t="s">
        <v>46</v>
      </c>
      <c r="C46" s="9">
        <v>100000</v>
      </c>
      <c r="D46" s="17">
        <v>205585.28</v>
      </c>
      <c r="E46" s="17">
        <v>68528.426666666666</v>
      </c>
      <c r="F46" s="17">
        <v>0</v>
      </c>
      <c r="G46" s="17">
        <v>0</v>
      </c>
      <c r="H46" s="17">
        <v>90037.459999999992</v>
      </c>
      <c r="I46" s="9">
        <v>0</v>
      </c>
      <c r="J46" s="9">
        <v>0</v>
      </c>
      <c r="K46" s="9">
        <v>68528.426666666666</v>
      </c>
      <c r="L46" s="9">
        <v>205585.28</v>
      </c>
      <c r="M46" s="13">
        <v>0</v>
      </c>
    </row>
    <row r="47" spans="1:16" ht="25.5" x14ac:dyDescent="0.2">
      <c r="A47" s="7" t="s">
        <v>47</v>
      </c>
      <c r="B47" s="8" t="s">
        <v>48</v>
      </c>
      <c r="C47" s="9">
        <v>100000</v>
      </c>
      <c r="D47" s="17">
        <v>755840.49</v>
      </c>
      <c r="E47" s="17">
        <v>651946.82999999996</v>
      </c>
      <c r="F47" s="17">
        <v>47005</v>
      </c>
      <c r="G47" s="17">
        <v>0</v>
      </c>
      <c r="H47" s="17">
        <v>92491.06</v>
      </c>
      <c r="I47" s="9">
        <v>0</v>
      </c>
      <c r="J47" s="9">
        <v>0</v>
      </c>
      <c r="K47" s="9">
        <v>604941.82999999996</v>
      </c>
      <c r="L47" s="9">
        <v>708835.49</v>
      </c>
      <c r="M47" s="13">
        <v>7.2099437925022203</v>
      </c>
    </row>
    <row r="48" spans="1:16" ht="25.5" x14ac:dyDescent="0.2">
      <c r="A48" s="7" t="s">
        <v>50</v>
      </c>
      <c r="B48" s="8" t="s">
        <v>48</v>
      </c>
      <c r="C48" s="9">
        <v>0</v>
      </c>
      <c r="D48" s="17">
        <v>1000000</v>
      </c>
      <c r="E48" s="17">
        <v>1000000</v>
      </c>
      <c r="F48" s="17">
        <v>983379.64</v>
      </c>
      <c r="G48" s="17">
        <v>0</v>
      </c>
      <c r="H48" s="17">
        <v>983379.64</v>
      </c>
      <c r="I48" s="9">
        <v>0</v>
      </c>
      <c r="J48" s="9">
        <v>0</v>
      </c>
      <c r="K48" s="9">
        <v>16620.359999999986</v>
      </c>
      <c r="L48" s="9">
        <v>16620.359999999986</v>
      </c>
      <c r="M48" s="13">
        <v>98.337963999999999</v>
      </c>
    </row>
    <row r="49" spans="1:13" ht="38.25" x14ac:dyDescent="0.2">
      <c r="A49" s="7" t="s">
        <v>55</v>
      </c>
      <c r="B49" s="8" t="s">
        <v>56</v>
      </c>
      <c r="C49" s="9">
        <v>48131</v>
      </c>
      <c r="D49" s="17">
        <v>48131</v>
      </c>
      <c r="E49" s="17">
        <v>0</v>
      </c>
      <c r="F49" s="17">
        <v>0</v>
      </c>
      <c r="G49" s="17">
        <v>0</v>
      </c>
      <c r="H49" s="17">
        <v>0</v>
      </c>
      <c r="I49" s="9">
        <v>0</v>
      </c>
      <c r="J49" s="9">
        <v>0</v>
      </c>
      <c r="K49" s="9">
        <v>0</v>
      </c>
      <c r="L49" s="9">
        <v>48131</v>
      </c>
      <c r="M49" s="13">
        <v>0</v>
      </c>
    </row>
    <row r="50" spans="1:13" x14ac:dyDescent="0.2">
      <c r="A50" s="7" t="s">
        <v>57</v>
      </c>
      <c r="B50" s="8" t="s">
        <v>58</v>
      </c>
      <c r="C50" s="9">
        <v>0</v>
      </c>
      <c r="D50" s="17">
        <v>1904.38</v>
      </c>
      <c r="E50" s="17">
        <v>634.79333333333329</v>
      </c>
      <c r="F50" s="17">
        <v>0</v>
      </c>
      <c r="G50" s="17">
        <v>0</v>
      </c>
      <c r="H50" s="17">
        <v>732</v>
      </c>
      <c r="I50" s="9">
        <v>0</v>
      </c>
      <c r="J50" s="9">
        <v>0</v>
      </c>
      <c r="K50" s="9">
        <v>634.79333333333329</v>
      </c>
      <c r="L50" s="9">
        <v>1904.38</v>
      </c>
      <c r="M50" s="13">
        <v>0</v>
      </c>
    </row>
    <row r="51" spans="1:13" ht="25.5" x14ac:dyDescent="0.2">
      <c r="A51" s="7" t="s">
        <v>59</v>
      </c>
      <c r="B51" s="8" t="s">
        <v>60</v>
      </c>
      <c r="C51" s="9">
        <v>0</v>
      </c>
      <c r="D51" s="17">
        <v>4841</v>
      </c>
      <c r="E51" s="17">
        <v>1613.6666666666667</v>
      </c>
      <c r="F51" s="17">
        <v>0</v>
      </c>
      <c r="G51" s="17">
        <v>0</v>
      </c>
      <c r="H51" s="17">
        <v>2942.5</v>
      </c>
      <c r="I51" s="9">
        <v>0</v>
      </c>
      <c r="J51" s="9">
        <v>0</v>
      </c>
      <c r="K51" s="9">
        <v>1613.6666666666667</v>
      </c>
      <c r="L51" s="9">
        <v>4841</v>
      </c>
      <c r="M51" s="13">
        <v>0</v>
      </c>
    </row>
    <row r="52" spans="1:13" x14ac:dyDescent="0.2">
      <c r="A52" s="7" t="s">
        <v>83</v>
      </c>
      <c r="B52" s="8" t="s">
        <v>84</v>
      </c>
      <c r="C52" s="9">
        <v>0</v>
      </c>
      <c r="D52" s="17">
        <v>1427000</v>
      </c>
      <c r="E52" s="17">
        <v>0</v>
      </c>
      <c r="F52" s="17">
        <v>0</v>
      </c>
      <c r="G52" s="17">
        <v>0</v>
      </c>
      <c r="H52" s="17">
        <v>0</v>
      </c>
      <c r="I52" s="9">
        <v>0</v>
      </c>
      <c r="J52" s="9">
        <v>0</v>
      </c>
      <c r="K52" s="9">
        <v>0</v>
      </c>
      <c r="L52" s="9">
        <v>1427000</v>
      </c>
      <c r="M52" s="13">
        <v>0</v>
      </c>
    </row>
    <row r="53" spans="1:13" ht="38.25" x14ac:dyDescent="0.2">
      <c r="A53" s="7" t="s">
        <v>70</v>
      </c>
      <c r="B53" s="8" t="s">
        <v>71</v>
      </c>
      <c r="C53" s="9">
        <v>0</v>
      </c>
      <c r="D53" s="17">
        <v>10000</v>
      </c>
      <c r="E53" s="17">
        <v>10000</v>
      </c>
      <c r="F53" s="17">
        <v>10000</v>
      </c>
      <c r="G53" s="17">
        <v>0</v>
      </c>
      <c r="H53" s="17">
        <v>10000</v>
      </c>
      <c r="I53" s="9">
        <v>0</v>
      </c>
      <c r="J53" s="9">
        <v>0</v>
      </c>
      <c r="K53" s="9">
        <v>0</v>
      </c>
      <c r="L53" s="9">
        <v>0</v>
      </c>
      <c r="M53" s="13">
        <v>100</v>
      </c>
    </row>
    <row r="54" spans="1:13" x14ac:dyDescent="0.2">
      <c r="A54" s="10" t="s">
        <v>72</v>
      </c>
      <c r="B54" s="11" t="s">
        <v>73</v>
      </c>
      <c r="C54" s="12">
        <v>751131</v>
      </c>
      <c r="D54" s="18">
        <v>9083339.5300000012</v>
      </c>
      <c r="E54" s="18">
        <v>4937511.1933333334</v>
      </c>
      <c r="F54" s="18">
        <v>1349966</v>
      </c>
      <c r="G54" s="18">
        <v>0</v>
      </c>
      <c r="H54" s="18">
        <v>1761685.11</v>
      </c>
      <c r="I54" s="12">
        <v>0</v>
      </c>
      <c r="J54" s="12">
        <v>0</v>
      </c>
      <c r="K54" s="12">
        <v>3587545.1933333334</v>
      </c>
      <c r="L54" s="12">
        <v>7733373.5300000012</v>
      </c>
      <c r="M54" s="14">
        <v>27.341021562092553</v>
      </c>
    </row>
  </sheetData>
  <mergeCells count="4">
    <mergeCell ref="A2:L2"/>
    <mergeCell ref="A3:L3"/>
    <mergeCell ref="A34:L34"/>
    <mergeCell ref="A35:L35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dcterms:created xsi:type="dcterms:W3CDTF">2021-06-24T13:25:20Z</dcterms:created>
  <dcterms:modified xsi:type="dcterms:W3CDTF">2021-06-24T13:26:59Z</dcterms:modified>
</cp:coreProperties>
</file>