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</calcChain>
</file>

<file path=xl/sharedStrings.xml><?xml version="1.0" encoding="utf-8"?>
<sst xmlns="http://schemas.openxmlformats.org/spreadsheetml/2006/main" count="52" uniqueCount="43">
  <si>
    <t>Станом на 14.09.2021</t>
  </si>
  <si>
    <t>Аналіз виконання плану по доходах</t>
  </si>
  <si>
    <t>З 01.01.2021 по 31.08.2021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</si>
  <si>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</si>
  <si>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</si>
  <si>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</si>
  <si>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</si>
  <si>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</si>
  <si>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</si>
  <si>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</si>
  <si>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</si>
  <si>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</si>
  <si>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</si>
  <si>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</si>
  <si>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</si>
  <si>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 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</si>
  <si>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</si>
  <si>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</si>
  <si>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</si>
  <si>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</si>
  <si>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</si>
  <si>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</si>
  <si>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24060000</t>
  </si>
  <si>
    <t>Інші надходження  </t>
  </si>
  <si>
    <t>25010100</t>
  </si>
  <si>
    <t>Плата за послуги, що надаються бюджетними установами згідно з їх основною діяльністю </t>
  </si>
  <si>
    <t>25010000</t>
  </si>
  <si>
    <t>Надходження від плати за послуги, що надаються бюджетними установами згідно із законодавством </t>
  </si>
  <si>
    <t>25010400</t>
  </si>
  <si>
    <t>Надходження бюджетних установ від реалізації в установленому порядку майна (крім нерухомого майна) </t>
  </si>
  <si>
    <t>25020100</t>
  </si>
  <si>
    <t>Благодійні внески, гранти та дарунки </t>
  </si>
  <si>
    <t>25020000</t>
  </si>
  <si>
    <t>Інші джерела власних надходжень бюджетних установ 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</si>
  <si>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</si>
  <si>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</si>
  <si>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41030000</t>
  </si>
  <si>
    <t>Субвенції з державного бюджету місцевим бюджетам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</si>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</sst>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B1" workbookViewId="0">
      <selection activeCell="E10" sqref="E10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5" customWidth="1"/>
    <col min="4" max="6" width="16" style="16" customWidth="1"/>
    <col min="7" max="7" width="11.28515625" style="16" bestFit="1" customWidth="1"/>
    <col min="8" max="8" width="9.85546875" style="16" bestFit="1" customWidth="1"/>
    <col min="9" max="9" width="9.28515625" style="12" bestFit="1" customWidth="1"/>
  </cols>
  <sheetData>
    <row r="1" spans="1:9" x14ac:dyDescent="0.2">
      <c r="B1" t="s">
        <v>0</v>
      </c>
    </row>
    <row r="2" spans="1:9" x14ac:dyDescent="0.2">
      <c r="B2" s="1"/>
      <c r="C2" s="6"/>
      <c r="D2" s="17"/>
      <c r="E2" s="17"/>
      <c r="F2" s="17"/>
      <c r="G2" s="17"/>
      <c r="H2" s="17"/>
      <c r="I2" s="13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6"/>
      <c r="D4" s="17"/>
      <c r="E4" s="17"/>
      <c r="F4" s="17"/>
      <c r="G4" s="17"/>
      <c r="H4" s="17"/>
      <c r="I4" s="13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18"/>
      <c r="I6" s="12" t="s">
        <v>3</v>
      </c>
    </row>
    <row r="7" spans="1:9" ht="28.5" customHeight="1" x14ac:dyDescent="0.2">
      <c r="A7" s="7"/>
      <c r="B7" s="8" t="s">
        <v>4</v>
      </c>
      <c r="C7" s="9" t="s">
        <v>5</v>
      </c>
      <c r="D7" s="19" t="s">
        <v>6</v>
      </c>
      <c r="E7" s="19" t="s">
        <v>7</v>
      </c>
      <c r="F7" s="19" t="s">
        <v>8</v>
      </c>
      <c r="G7" s="20" t="s">
        <v>9</v>
      </c>
      <c r="H7" s="20" t="s">
        <v>10</v>
      </c>
      <c r="I7" s="14" t="s">
        <v>11</v>
      </c>
    </row>
    <row r="8" spans="1:9" ht="51" x14ac:dyDescent="0.2">
      <c r="A8" s="10">
        <v>1</v>
      </c>
      <c r="B8" s="10" t="s">
        <v>12</v>
      </c>
      <c r="C8" s="11" t="s">
        <v>13</v>
      </c>
      <c r="D8" s="21">
        <v>0</v>
      </c>
      <c r="E8" s="21">
        <v>0</v>
      </c>
      <c r="F8" s="21">
        <v>0</v>
      </c>
      <c r="G8" s="21">
        <v>6364.119999999999</v>
      </c>
      <c r="H8" s="22">
        <f t="shared" ref="H8:H27" si="0">G8-F8</f>
        <v>6364.119999999999</v>
      </c>
      <c r="I8" s="15">
        <f t="shared" ref="I8:I27" si="1">IF(F8=0,0,G8/F8*100)</f>
        <v>0</v>
      </c>
    </row>
    <row r="9" spans="1:9" x14ac:dyDescent="0.2">
      <c r="A9" s="10">
        <v>0</v>
      </c>
      <c r="B9" s="10" t="s">
        <v>14</v>
      </c>
      <c r="C9" s="11" t="s">
        <v>15</v>
      </c>
      <c r="D9" s="21">
        <v>0</v>
      </c>
      <c r="E9" s="21">
        <v>0</v>
      </c>
      <c r="F9" s="21">
        <v>0</v>
      </c>
      <c r="G9" s="21">
        <v>6364.119999999999</v>
      </c>
      <c r="H9" s="22">
        <f t="shared" si="0"/>
        <v>6364.119999999999</v>
      </c>
      <c r="I9" s="15">
        <f t="shared" si="1"/>
        <v>0</v>
      </c>
    </row>
    <row r="10" spans="1:9" ht="25.5" x14ac:dyDescent="0.2">
      <c r="A10" s="10">
        <v>1</v>
      </c>
      <c r="B10" s="10" t="s">
        <v>16</v>
      </c>
      <c r="C10" s="11" t="s">
        <v>17</v>
      </c>
      <c r="D10" s="21">
        <v>435000</v>
      </c>
      <c r="E10" s="21">
        <v>435000</v>
      </c>
      <c r="F10" s="21">
        <v>289900</v>
      </c>
      <c r="G10" s="21">
        <v>294792.66000000003</v>
      </c>
      <c r="H10" s="22">
        <f t="shared" si="0"/>
        <v>4892.6600000000326</v>
      </c>
      <c r="I10" s="15">
        <f t="shared" si="1"/>
        <v>101.68770610555364</v>
      </c>
    </row>
    <row r="11" spans="1:9" x14ac:dyDescent="0.2">
      <c r="A11" s="10">
        <v>0</v>
      </c>
      <c r="B11" s="10" t="s">
        <v>14</v>
      </c>
      <c r="C11" s="11" t="s">
        <v>15</v>
      </c>
      <c r="D11" s="21">
        <v>435000</v>
      </c>
      <c r="E11" s="21">
        <v>435000</v>
      </c>
      <c r="F11" s="21">
        <v>289900</v>
      </c>
      <c r="G11" s="21">
        <v>294792.66000000003</v>
      </c>
      <c r="H11" s="22">
        <f t="shared" si="0"/>
        <v>4892.6600000000326</v>
      </c>
      <c r="I11" s="15">
        <f t="shared" si="1"/>
        <v>101.68770610555364</v>
      </c>
    </row>
    <row r="12" spans="1:9" ht="38.25" x14ac:dyDescent="0.2">
      <c r="A12" s="10">
        <v>1</v>
      </c>
      <c r="B12" s="10" t="s">
        <v>18</v>
      </c>
      <c r="C12" s="11" t="s">
        <v>19</v>
      </c>
      <c r="D12" s="21">
        <v>38000</v>
      </c>
      <c r="E12" s="21">
        <v>38000</v>
      </c>
      <c r="F12" s="21">
        <v>25300</v>
      </c>
      <c r="G12" s="21">
        <v>2943.0500000000011</v>
      </c>
      <c r="H12" s="22">
        <f t="shared" si="0"/>
        <v>-22356.949999999997</v>
      </c>
      <c r="I12" s="15">
        <f t="shared" si="1"/>
        <v>11.632608695652179</v>
      </c>
    </row>
    <row r="13" spans="1:9" x14ac:dyDescent="0.2">
      <c r="A13" s="10">
        <v>0</v>
      </c>
      <c r="B13" s="10" t="s">
        <v>14</v>
      </c>
      <c r="C13" s="11" t="s">
        <v>15</v>
      </c>
      <c r="D13" s="21">
        <v>38000</v>
      </c>
      <c r="E13" s="21">
        <v>38000</v>
      </c>
      <c r="F13" s="21">
        <v>25300</v>
      </c>
      <c r="G13" s="21">
        <v>2943.0500000000011</v>
      </c>
      <c r="H13" s="22">
        <f t="shared" si="0"/>
        <v>-22356.949999999997</v>
      </c>
      <c r="I13" s="15">
        <f t="shared" si="1"/>
        <v>11.632608695652179</v>
      </c>
    </row>
    <row r="14" spans="1:9" ht="38.25" x14ac:dyDescent="0.2">
      <c r="A14" s="10">
        <v>1</v>
      </c>
      <c r="B14" s="10" t="s">
        <v>20</v>
      </c>
      <c r="C14" s="11" t="s">
        <v>21</v>
      </c>
      <c r="D14" s="21">
        <v>0</v>
      </c>
      <c r="E14" s="21">
        <v>0</v>
      </c>
      <c r="F14" s="21">
        <v>0</v>
      </c>
      <c r="G14" s="21">
        <v>50216.369999999995</v>
      </c>
      <c r="H14" s="22">
        <f t="shared" si="0"/>
        <v>50216.369999999995</v>
      </c>
      <c r="I14" s="15">
        <f t="shared" si="1"/>
        <v>0</v>
      </c>
    </row>
    <row r="15" spans="1:9" x14ac:dyDescent="0.2">
      <c r="A15" s="10">
        <v>0</v>
      </c>
      <c r="B15" s="10" t="s">
        <v>22</v>
      </c>
      <c r="C15" s="11" t="s">
        <v>23</v>
      </c>
      <c r="D15" s="21">
        <v>0</v>
      </c>
      <c r="E15" s="21">
        <v>0</v>
      </c>
      <c r="F15" s="21">
        <v>0</v>
      </c>
      <c r="G15" s="21">
        <v>50216.369999999995</v>
      </c>
      <c r="H15" s="22">
        <f t="shared" si="0"/>
        <v>50216.369999999995</v>
      </c>
      <c r="I15" s="15">
        <f t="shared" si="1"/>
        <v>0</v>
      </c>
    </row>
    <row r="16" spans="1:9" ht="25.5" x14ac:dyDescent="0.2">
      <c r="A16" s="10">
        <v>1</v>
      </c>
      <c r="B16" s="10" t="s">
        <v>24</v>
      </c>
      <c r="C16" s="11" t="s">
        <v>25</v>
      </c>
      <c r="D16" s="21">
        <v>230000</v>
      </c>
      <c r="E16" s="21">
        <v>259485.78</v>
      </c>
      <c r="F16" s="21">
        <v>172753.55000000002</v>
      </c>
      <c r="G16" s="21">
        <v>384745.18</v>
      </c>
      <c r="H16" s="22">
        <f t="shared" si="0"/>
        <v>211991.62999999998</v>
      </c>
      <c r="I16" s="15">
        <f t="shared" si="1"/>
        <v>222.71332774348193</v>
      </c>
    </row>
    <row r="17" spans="1:9" ht="25.5" x14ac:dyDescent="0.2">
      <c r="A17" s="10">
        <v>0</v>
      </c>
      <c r="B17" s="10" t="s">
        <v>26</v>
      </c>
      <c r="C17" s="11" t="s">
        <v>27</v>
      </c>
      <c r="D17" s="21">
        <v>230000</v>
      </c>
      <c r="E17" s="21">
        <v>259485.78</v>
      </c>
      <c r="F17" s="21">
        <v>172753.55000000002</v>
      </c>
      <c r="G17" s="21">
        <v>384745.18</v>
      </c>
      <c r="H17" s="22">
        <f t="shared" si="0"/>
        <v>211991.62999999998</v>
      </c>
      <c r="I17" s="15">
        <f t="shared" si="1"/>
        <v>222.71332774348193</v>
      </c>
    </row>
    <row r="18" spans="1:9" ht="25.5" x14ac:dyDescent="0.2">
      <c r="A18" s="10">
        <v>1</v>
      </c>
      <c r="B18" s="10" t="s">
        <v>28</v>
      </c>
      <c r="C18" s="11" t="s">
        <v>29</v>
      </c>
      <c r="D18" s="21">
        <v>0</v>
      </c>
      <c r="E18" s="21">
        <v>2902</v>
      </c>
      <c r="F18" s="21">
        <v>1932.02</v>
      </c>
      <c r="G18" s="21">
        <v>0</v>
      </c>
      <c r="H18" s="22">
        <f t="shared" si="0"/>
        <v>-1932.02</v>
      </c>
      <c r="I18" s="15">
        <f t="shared" si="1"/>
        <v>0</v>
      </c>
    </row>
    <row r="19" spans="1:9" ht="25.5" x14ac:dyDescent="0.2">
      <c r="A19" s="10">
        <v>0</v>
      </c>
      <c r="B19" s="10" t="s">
        <v>26</v>
      </c>
      <c r="C19" s="11" t="s">
        <v>27</v>
      </c>
      <c r="D19" s="21">
        <v>0</v>
      </c>
      <c r="E19" s="21">
        <v>2902</v>
      </c>
      <c r="F19" s="21">
        <v>1932.02</v>
      </c>
      <c r="G19" s="21">
        <v>0</v>
      </c>
      <c r="H19" s="22">
        <f t="shared" si="0"/>
        <v>-1932.02</v>
      </c>
      <c r="I19" s="15">
        <f t="shared" si="1"/>
        <v>0</v>
      </c>
    </row>
    <row r="20" spans="1:9" x14ac:dyDescent="0.2">
      <c r="A20" s="10">
        <v>1</v>
      </c>
      <c r="B20" s="10" t="s">
        <v>30</v>
      </c>
      <c r="C20" s="11" t="s">
        <v>31</v>
      </c>
      <c r="D20" s="21">
        <v>0</v>
      </c>
      <c r="E20" s="21">
        <v>798989.8899999999</v>
      </c>
      <c r="F20" s="21">
        <v>531930.26</v>
      </c>
      <c r="G20" s="21">
        <v>798989.89</v>
      </c>
      <c r="H20" s="22">
        <f t="shared" si="0"/>
        <v>267059.63</v>
      </c>
      <c r="I20" s="15">
        <f t="shared" si="1"/>
        <v>150.20576005583891</v>
      </c>
    </row>
    <row r="21" spans="1:9" x14ac:dyDescent="0.2">
      <c r="A21" s="10">
        <v>0</v>
      </c>
      <c r="B21" s="10" t="s">
        <v>32</v>
      </c>
      <c r="C21" s="11" t="s">
        <v>33</v>
      </c>
      <c r="D21" s="21">
        <v>0</v>
      </c>
      <c r="E21" s="21">
        <v>798989.8899999999</v>
      </c>
      <c r="F21" s="21">
        <v>531930.26</v>
      </c>
      <c r="G21" s="21">
        <v>798989.89</v>
      </c>
      <c r="H21" s="22">
        <f t="shared" si="0"/>
        <v>267059.63</v>
      </c>
      <c r="I21" s="15">
        <f t="shared" si="1"/>
        <v>150.20576005583891</v>
      </c>
    </row>
    <row r="22" spans="1:9" ht="38.25" x14ac:dyDescent="0.2">
      <c r="A22" s="10">
        <v>1</v>
      </c>
      <c r="B22" s="10" t="s">
        <v>34</v>
      </c>
      <c r="C22" s="11" t="s">
        <v>35</v>
      </c>
      <c r="D22" s="21">
        <v>0</v>
      </c>
      <c r="E22" s="21">
        <v>3000000</v>
      </c>
      <c r="F22" s="21">
        <v>3000000</v>
      </c>
      <c r="G22" s="21">
        <v>3000000</v>
      </c>
      <c r="H22" s="22">
        <f t="shared" si="0"/>
        <v>0</v>
      </c>
      <c r="I22" s="15">
        <f t="shared" si="1"/>
        <v>100</v>
      </c>
    </row>
    <row r="23" spans="1:9" x14ac:dyDescent="0.2">
      <c r="A23" s="10">
        <v>0</v>
      </c>
      <c r="B23" s="10" t="s">
        <v>36</v>
      </c>
      <c r="C23" s="11" t="s">
        <v>37</v>
      </c>
      <c r="D23" s="21">
        <v>0</v>
      </c>
      <c r="E23" s="21">
        <v>3000000</v>
      </c>
      <c r="F23" s="21">
        <v>3000000</v>
      </c>
      <c r="G23" s="21">
        <v>3000000</v>
      </c>
      <c r="H23" s="22">
        <f t="shared" si="0"/>
        <v>0</v>
      </c>
      <c r="I23" s="15">
        <f t="shared" si="1"/>
        <v>100</v>
      </c>
    </row>
    <row r="24" spans="1:9" ht="38.25" x14ac:dyDescent="0.2">
      <c r="A24" s="10">
        <v>1</v>
      </c>
      <c r="B24" s="10" t="s">
        <v>38</v>
      </c>
      <c r="C24" s="11" t="s">
        <v>39</v>
      </c>
      <c r="D24" s="21">
        <v>0</v>
      </c>
      <c r="E24" s="21">
        <v>0</v>
      </c>
      <c r="F24" s="21">
        <v>0</v>
      </c>
      <c r="G24" s="21">
        <v>4400.8500000000004</v>
      </c>
      <c r="H24" s="22">
        <f t="shared" si="0"/>
        <v>4400.8500000000004</v>
      </c>
      <c r="I24" s="15">
        <f t="shared" si="1"/>
        <v>0</v>
      </c>
    </row>
    <row r="25" spans="1:9" ht="38.25" x14ac:dyDescent="0.2">
      <c r="A25" s="10">
        <v>0</v>
      </c>
      <c r="B25" s="10" t="s">
        <v>38</v>
      </c>
      <c r="C25" s="11" t="s">
        <v>39</v>
      </c>
      <c r="D25" s="21">
        <v>0</v>
      </c>
      <c r="E25" s="21">
        <v>0</v>
      </c>
      <c r="F25" s="21">
        <v>0</v>
      </c>
      <c r="G25" s="21">
        <v>4400.8500000000004</v>
      </c>
      <c r="H25" s="22">
        <f t="shared" si="0"/>
        <v>4400.8500000000004</v>
      </c>
      <c r="I25" s="15">
        <f t="shared" si="1"/>
        <v>0</v>
      </c>
    </row>
    <row r="26" spans="1:9" x14ac:dyDescent="0.2">
      <c r="A26" s="10">
        <v>1</v>
      </c>
      <c r="B26" s="10" t="s">
        <v>40</v>
      </c>
      <c r="C26" s="11" t="s">
        <v>41</v>
      </c>
      <c r="D26" s="21">
        <v>703000</v>
      </c>
      <c r="E26" s="21">
        <v>1534377.67</v>
      </c>
      <c r="F26" s="21">
        <v>1021815.8300000001</v>
      </c>
      <c r="G26" s="21">
        <v>1542452.12</v>
      </c>
      <c r="H26" s="22">
        <f t="shared" si="0"/>
        <v>520636.29000000004</v>
      </c>
      <c r="I26" s="15">
        <f t="shared" si="1"/>
        <v>150.95206736031875</v>
      </c>
    </row>
    <row r="27" spans="1:9" x14ac:dyDescent="0.2">
      <c r="A27" s="10">
        <v>1</v>
      </c>
      <c r="B27" s="10" t="s">
        <v>40</v>
      </c>
      <c r="C27" s="11" t="s">
        <v>42</v>
      </c>
      <c r="D27" s="21">
        <v>703000</v>
      </c>
      <c r="E27" s="21">
        <v>4534377.67</v>
      </c>
      <c r="F27" s="21">
        <v>4021815.83</v>
      </c>
      <c r="G27" s="21">
        <v>4542452.1199999992</v>
      </c>
      <c r="H27" s="22">
        <f t="shared" si="0"/>
        <v>520636.28999999911</v>
      </c>
      <c r="I27" s="15">
        <f t="shared" si="1"/>
        <v>112.945304111551</v>
      </c>
    </row>
  </sheetData>
  <mergeCells count="2">
    <mergeCell ref="B3:I3"/>
    <mergeCell ref="B5:I5"/>
  </mergeCells>
  <conditionalFormatting sqref="B8:B27">
    <cfRule type="expression" dxfId="7" priority="1" stopIfTrue="1">
      <formula>A8=1</formula>
    </cfRule>
  </conditionalFormatting>
  <conditionalFormatting sqref="C8:C27">
    <cfRule type="expression" dxfId="6" priority="2" stopIfTrue="1">
      <formula>A8=1</formula>
    </cfRule>
  </conditionalFormatting>
  <conditionalFormatting sqref="D8:D27">
    <cfRule type="expression" dxfId="5" priority="3" stopIfTrue="1">
      <formula>A8=1</formula>
    </cfRule>
  </conditionalFormatting>
  <conditionalFormatting sqref="E8:E27">
    <cfRule type="expression" dxfId="4" priority="4" stopIfTrue="1">
      <formula>A8=1</formula>
    </cfRule>
  </conditionalFormatting>
  <conditionalFormatting sqref="F8:F27">
    <cfRule type="expression" dxfId="3" priority="5" stopIfTrue="1">
      <formula>A8=1</formula>
    </cfRule>
  </conditionalFormatting>
  <conditionalFormatting sqref="G8:G27">
    <cfRule type="expression" dxfId="2" priority="6" stopIfTrue="1">
      <formula>A8=1</formula>
    </cfRule>
  </conditionalFormatting>
  <conditionalFormatting sqref="H8:H27">
    <cfRule type="expression" dxfId="1" priority="7" stopIfTrue="1">
      <formula>A8=1</formula>
    </cfRule>
  </conditionalFormatting>
  <conditionalFormatting sqref="I8:I27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2021-09-14T06:46:31Z</dcterms:created>
  <dcterms:modified xsi:type="dcterms:W3CDTF">2021-09-14T06:47:09Z</dcterms:modified>
</cp:coreProperties>
</file>