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ГРУДЕНЬ\РІШЕННЯ 1500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14" i="1"/>
  <c r="F15" i="1"/>
  <c r="Q34" i="1" l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</calcChain>
</file>

<file path=xl/sharedStrings.xml><?xml version="1.0" encoding="utf-8"?>
<sst xmlns="http://schemas.openxmlformats.org/spreadsheetml/2006/main" count="103" uniqueCount="90">
  <si>
    <t>Додаток 3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</si>
  <si>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</si>
  <si>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</si>
  <si>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</si>
  <si>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</si>
  <si>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</si>
  <si>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</si>
  <si>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</si>
  <si>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</si>
  <si>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</si>
  <si>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</si>
  <si>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</si>
  <si>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</si>
  <si>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</si>
  <si>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</si>
  <si>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</si>
  <si>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</si>
  <si>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</si>
  <si>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</si>
  <si>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</si>
  <si>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</si>
  <si>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</si>
  <si>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</si>
  <si>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</si>
  <si>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</si>
  <si>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</si>
  <si>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</si>
  <si>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0117130</t>
  </si>
  <si>
    <t>0421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</si>
  <si>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</si>
  <si>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</si>
  <si>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</si>
  <si>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</si>
  <si>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</si>
  <si>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</si>
  <si>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0117693</t>
  </si>
  <si>
    <t>0490</t>
  </si>
  <si>
    <t>7693</t>
  </si>
  <si>
    <t>Інші заходи, пов`язані з економічною діяльністю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</si>
  <si>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</si>
  <si>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</si>
  <si>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</si>
  <si>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</si>
  <si>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</si>
  <si>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</si>
  <si>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</si>
  <si>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</si>
  <si>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</si>
  <si>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</si>
  <si>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</si>
  <si>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</si>
  <si>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</si>
  <si>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</si>
  <si>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</si>
  <si>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</si>
  <si>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</si>
  <si>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0611182</t>
  </si>
  <si>
    <t>0990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</si>
  <si>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</si>
  <si>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</si>
  <si>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</si>
  <si>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</si>
  <si>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</si>
  <si>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</si>
  <si>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</si>
  <si>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</si>
  <si>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</si>
  <si>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</si>
  <si>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</si>
  <si>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</si>
  <si>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</si>
  <si>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</si>
  <si>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</si>
  <si>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</si>
  <si>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</si>
  <si>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</si>
  <si>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</si>
  <si>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</si>
  <si>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</si>
  <si>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сільської ради</t>
  </si>
  <si>
    <t>Вікторія ЛЕЩЕНКО</t>
  </si>
  <si>
    <t>1151000000</t>
  </si>
  <si>
    <t>(код бюджету)</t>
  </si>
  <si>
    <t>Первозванiвська сiльська рада Кропивницького району Кiровоградської областi</t>
  </si>
  <si>
    <t>Вiддiл освiти,молодi та спорту,культури та туризму виконавчого комiтету Первозванiвської сiльської ради</t>
  </si>
  <si>
    <t>Фінансовий відділ Первозванівської сільської ради Кропивницького району Кіровоградської області</t>
  </si>
  <si>
    <t>ЗМІНИ ДО РОЗПОДІЛУ</t>
  </si>
  <si>
    <t>до рішення Первозванівської сільської ради</t>
  </si>
  <si>
    <t>від 10 грудня 2021 року № 1500</t>
  </si>
  <si>
    <t>у тому числі кошти, що передаються із загального фонду бюджету до спеціального фонду (бюджету розвитку)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</si>
</sst>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/>
    <xf numFmtId="0" fontId="0" fillId="0" borderId="1" xfId="0" quotePrefix="1" applyFont="1" applyBorder="1" applyAlignment="1">
      <alignment horizontal="center"/>
    </xf>
    <xf numFmtId="0" fontId="2" fillId="0" borderId="0" xfId="0" applyFont="1" applyFill="1"/>
    <xf numFmtId="0" fontId="0" fillId="0" borderId="2" xfId="0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3" fillId="0" borderId="2" xfId="0" quotePrefix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quotePrefix="1" applyNumberFormat="1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B1" workbookViewId="0">
      <selection activeCell="D3" sqref="D3"/>
    </sheetView>
  </sheetViews>
  <sheetFormatPr defaultRowHeight="13.8" x14ac:dyDescent="0.3"/>
  <cols>
    <col min="1" max="3" width="12.109375" customWidth="1"/>
    <col min="4" max="4" width="106" customWidth="1"/>
    <col min="5" max="8" width="13.77734375" customWidth="1"/>
    <col min="9" max="9" width="11.21875" customWidth="1"/>
    <col min="10" max="10" width="13.77734375" customWidth="1"/>
    <col min="11" max="11" width="12.77734375" customWidth="1"/>
    <col min="12" max="12" width="13.77734375" customWidth="1"/>
    <col min="13" max="13" width="11" customWidth="1"/>
    <col min="14" max="14" width="9.21875" customWidth="1"/>
    <col min="15" max="15" width="11" customWidth="1"/>
    <col min="16" max="16" width="12.5546875" customWidth="1"/>
    <col min="17" max="17" width="13.77734375" customWidth="1"/>
  </cols>
  <sheetData>
    <row r="1" spans="1:18" ht="14.4" x14ac:dyDescent="0.3">
      <c r="N1" s="7" t="s">
        <v>0</v>
      </c>
    </row>
    <row r="2" spans="1:18" ht="14.4" x14ac:dyDescent="0.3">
      <c r="N2" s="7" t="s">
        <v>87</v>
      </c>
    </row>
    <row r="3" spans="1:18" ht="14.4" x14ac:dyDescent="0.3">
      <c r="N3" s="7" t="s">
        <v>88</v>
      </c>
    </row>
    <row r="5" spans="1:18" ht="15.6" x14ac:dyDescent="0.3">
      <c r="A5" s="29" t="s">
        <v>86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ht="15.6" x14ac:dyDescent="0.3">
      <c r="A6" s="29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x14ac:dyDescent="0.3">
      <c r="A7" s="6" t="s">
        <v>81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x14ac:dyDescent="0.3">
      <c r="A8" s="5" t="s">
        <v>82</v>
      </c>
      <c r="Q8" s="1" t="s">
        <v>2</v>
      </c>
    </row>
    <row r="9" spans="1:18" x14ac:dyDescent="0.3">
      <c r="A9" s="26" t="s">
        <v>3</v>
      </c>
      <c r="B9" s="26" t="s">
        <v>4</v>
      </c>
      <c r="C9" s="26" t="s">
        <v>5</v>
      </c>
      <c r="D9" s="27" t="s">
        <v>6</v>
      </c>
      <c r="E9" s="27" t="s">
        <v>7</v>
      </c>
      <c r="F9" s="27"/>
      <c r="G9" s="27"/>
      <c r="H9" s="27"/>
      <c r="I9" s="27"/>
      <c r="J9" s="27" t="s">
        <v>14</v>
      </c>
      <c r="K9" s="27"/>
      <c r="L9" s="27"/>
      <c r="M9" s="27"/>
      <c r="N9" s="27"/>
      <c r="O9" s="27"/>
      <c r="P9" s="27"/>
      <c r="Q9" s="28" t="s">
        <v>16</v>
      </c>
    </row>
    <row r="10" spans="1:18" x14ac:dyDescent="0.3">
      <c r="A10" s="27"/>
      <c r="B10" s="27"/>
      <c r="C10" s="27"/>
      <c r="D10" s="27"/>
      <c r="E10" s="28" t="s">
        <v>8</v>
      </c>
      <c r="F10" s="27" t="s">
        <v>9</v>
      </c>
      <c r="G10" s="27" t="s">
        <v>10</v>
      </c>
      <c r="H10" s="27"/>
      <c r="I10" s="27" t="s">
        <v>13</v>
      </c>
      <c r="J10" s="28" t="s">
        <v>8</v>
      </c>
      <c r="K10" s="27" t="s">
        <v>15</v>
      </c>
      <c r="L10" s="31" t="s">
        <v>89</v>
      </c>
      <c r="M10" s="27" t="s">
        <v>9</v>
      </c>
      <c r="N10" s="27" t="s">
        <v>10</v>
      </c>
      <c r="O10" s="27"/>
      <c r="P10" s="27" t="s">
        <v>13</v>
      </c>
      <c r="Q10" s="27"/>
    </row>
    <row r="11" spans="1:18" x14ac:dyDescent="0.3">
      <c r="A11" s="27"/>
      <c r="B11" s="27"/>
      <c r="C11" s="27"/>
      <c r="D11" s="27"/>
      <c r="E11" s="27"/>
      <c r="F11" s="27"/>
      <c r="G11" s="27" t="s">
        <v>11</v>
      </c>
      <c r="H11" s="27" t="s">
        <v>12</v>
      </c>
      <c r="I11" s="27"/>
      <c r="J11" s="27"/>
      <c r="K11" s="27"/>
      <c r="L11" s="32"/>
      <c r="M11" s="27"/>
      <c r="N11" s="27" t="s">
        <v>11</v>
      </c>
      <c r="O11" s="27" t="s">
        <v>12</v>
      </c>
      <c r="P11" s="27"/>
      <c r="Q11" s="27"/>
    </row>
    <row r="12" spans="1:18" ht="52.2" customHeight="1" x14ac:dyDescent="0.3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3"/>
      <c r="M12" s="27"/>
      <c r="N12" s="27"/>
      <c r="O12" s="27"/>
      <c r="P12" s="27"/>
      <c r="Q12" s="27"/>
    </row>
    <row r="13" spans="1:18" x14ac:dyDescent="0.3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8">
        <v>12</v>
      </c>
      <c r="M13" s="3">
        <v>13</v>
      </c>
      <c r="N13" s="3">
        <v>14</v>
      </c>
      <c r="O13" s="3">
        <v>15</v>
      </c>
      <c r="P13" s="3">
        <v>16</v>
      </c>
      <c r="Q13" s="4">
        <v>17</v>
      </c>
    </row>
    <row r="14" spans="1:18" ht="21" customHeight="1" x14ac:dyDescent="0.3">
      <c r="A14" s="10" t="s">
        <v>17</v>
      </c>
      <c r="B14" s="11"/>
      <c r="C14" s="12"/>
      <c r="D14" s="9" t="s">
        <v>83</v>
      </c>
      <c r="E14" s="13">
        <v>150400</v>
      </c>
      <c r="F14" s="14">
        <f>92900+57500</f>
        <v>150400</v>
      </c>
      <c r="G14" s="14">
        <v>100000</v>
      </c>
      <c r="H14" s="14">
        <v>30000</v>
      </c>
      <c r="I14" s="14">
        <v>0</v>
      </c>
      <c r="J14" s="13">
        <v>-220400</v>
      </c>
      <c r="K14" s="14">
        <v>-220400</v>
      </c>
      <c r="L14" s="34">
        <v>-220400</v>
      </c>
      <c r="M14" s="14">
        <v>0</v>
      </c>
      <c r="N14" s="14">
        <v>0</v>
      </c>
      <c r="O14" s="14">
        <v>0</v>
      </c>
      <c r="P14" s="14">
        <v>-220400</v>
      </c>
      <c r="Q14" s="13">
        <f t="shared" ref="Q14:Q34" si="0">E14+J14</f>
        <v>-70000</v>
      </c>
    </row>
    <row r="15" spans="1:18" ht="21" customHeight="1" x14ac:dyDescent="0.3">
      <c r="A15" s="10" t="s">
        <v>18</v>
      </c>
      <c r="B15" s="11"/>
      <c r="C15" s="12"/>
      <c r="D15" s="9" t="s">
        <v>83</v>
      </c>
      <c r="E15" s="13">
        <v>150400</v>
      </c>
      <c r="F15" s="14">
        <f>92900+57500</f>
        <v>150400</v>
      </c>
      <c r="G15" s="14">
        <v>100000</v>
      </c>
      <c r="H15" s="14">
        <v>30000</v>
      </c>
      <c r="I15" s="14">
        <v>0</v>
      </c>
      <c r="J15" s="13">
        <v>-220400</v>
      </c>
      <c r="K15" s="14">
        <v>-220400</v>
      </c>
      <c r="L15" s="34">
        <v>-220400</v>
      </c>
      <c r="M15" s="14">
        <v>0</v>
      </c>
      <c r="N15" s="14">
        <v>0</v>
      </c>
      <c r="O15" s="14">
        <v>0</v>
      </c>
      <c r="P15" s="14">
        <v>-220400</v>
      </c>
      <c r="Q15" s="13">
        <f t="shared" si="0"/>
        <v>-70000</v>
      </c>
    </row>
    <row r="16" spans="1:18" ht="38.4" customHeight="1" x14ac:dyDescent="0.3">
      <c r="A16" s="15" t="s">
        <v>19</v>
      </c>
      <c r="B16" s="15" t="s">
        <v>21</v>
      </c>
      <c r="C16" s="16" t="s">
        <v>20</v>
      </c>
      <c r="D16" s="17" t="s">
        <v>22</v>
      </c>
      <c r="E16" s="18">
        <v>0</v>
      </c>
      <c r="F16" s="19">
        <v>0</v>
      </c>
      <c r="G16" s="19">
        <v>100000</v>
      </c>
      <c r="H16" s="19">
        <v>30000</v>
      </c>
      <c r="I16" s="19">
        <v>0</v>
      </c>
      <c r="J16" s="18">
        <v>-213400</v>
      </c>
      <c r="K16" s="19">
        <v>-213400</v>
      </c>
      <c r="L16" s="35">
        <v>-213400</v>
      </c>
      <c r="M16" s="19">
        <v>0</v>
      </c>
      <c r="N16" s="19">
        <v>0</v>
      </c>
      <c r="O16" s="19">
        <v>0</v>
      </c>
      <c r="P16" s="19">
        <v>-213400</v>
      </c>
      <c r="Q16" s="18">
        <f t="shared" si="0"/>
        <v>-213400</v>
      </c>
    </row>
    <row r="17" spans="1:17" ht="21.6" customHeight="1" x14ac:dyDescent="0.3">
      <c r="A17" s="15" t="s">
        <v>23</v>
      </c>
      <c r="B17" s="15" t="s">
        <v>25</v>
      </c>
      <c r="C17" s="16" t="s">
        <v>24</v>
      </c>
      <c r="D17" s="17" t="s">
        <v>26</v>
      </c>
      <c r="E17" s="18">
        <v>7500</v>
      </c>
      <c r="F17" s="19">
        <v>7500</v>
      </c>
      <c r="G17" s="19">
        <v>0</v>
      </c>
      <c r="H17" s="19">
        <v>0</v>
      </c>
      <c r="I17" s="19">
        <v>0</v>
      </c>
      <c r="J17" s="18">
        <v>0</v>
      </c>
      <c r="K17" s="19">
        <v>0</v>
      </c>
      <c r="L17" s="35">
        <v>0</v>
      </c>
      <c r="M17" s="19">
        <v>0</v>
      </c>
      <c r="N17" s="19">
        <v>0</v>
      </c>
      <c r="O17" s="19">
        <v>0</v>
      </c>
      <c r="P17" s="19">
        <v>0</v>
      </c>
      <c r="Q17" s="18">
        <f t="shared" si="0"/>
        <v>7500</v>
      </c>
    </row>
    <row r="18" spans="1:17" ht="21.6" customHeight="1" x14ac:dyDescent="0.3">
      <c r="A18" s="15" t="s">
        <v>27</v>
      </c>
      <c r="B18" s="15" t="s">
        <v>29</v>
      </c>
      <c r="C18" s="16" t="s">
        <v>28</v>
      </c>
      <c r="D18" s="17" t="s">
        <v>30</v>
      </c>
      <c r="E18" s="18">
        <v>50000</v>
      </c>
      <c r="F18" s="19">
        <v>50000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35">
        <v>0</v>
      </c>
      <c r="M18" s="19">
        <v>0</v>
      </c>
      <c r="N18" s="19">
        <v>0</v>
      </c>
      <c r="O18" s="19">
        <v>0</v>
      </c>
      <c r="P18" s="19">
        <v>0</v>
      </c>
      <c r="Q18" s="18">
        <f t="shared" si="0"/>
        <v>50000</v>
      </c>
    </row>
    <row r="19" spans="1:17" ht="22.2" customHeight="1" x14ac:dyDescent="0.3">
      <c r="A19" s="15" t="s">
        <v>31</v>
      </c>
      <c r="B19" s="15" t="s">
        <v>33</v>
      </c>
      <c r="C19" s="16" t="s">
        <v>32</v>
      </c>
      <c r="D19" s="17" t="s">
        <v>34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8">
        <v>-7000</v>
      </c>
      <c r="K19" s="19">
        <v>-7000</v>
      </c>
      <c r="L19" s="35">
        <v>-7000</v>
      </c>
      <c r="M19" s="19">
        <v>0</v>
      </c>
      <c r="N19" s="19">
        <v>0</v>
      </c>
      <c r="O19" s="19">
        <v>0</v>
      </c>
      <c r="P19" s="19">
        <v>-7000</v>
      </c>
      <c r="Q19" s="18">
        <f t="shared" si="0"/>
        <v>-7000</v>
      </c>
    </row>
    <row r="20" spans="1:17" ht="22.2" customHeight="1" x14ac:dyDescent="0.3">
      <c r="A20" s="15" t="s">
        <v>35</v>
      </c>
      <c r="B20" s="15" t="s">
        <v>37</v>
      </c>
      <c r="C20" s="16" t="s">
        <v>36</v>
      </c>
      <c r="D20" s="17" t="s">
        <v>38</v>
      </c>
      <c r="E20" s="18">
        <v>92900</v>
      </c>
      <c r="F20" s="19">
        <v>92900</v>
      </c>
      <c r="G20" s="19">
        <v>0</v>
      </c>
      <c r="H20" s="19">
        <v>0</v>
      </c>
      <c r="I20" s="19">
        <v>0</v>
      </c>
      <c r="J20" s="18">
        <v>0</v>
      </c>
      <c r="K20" s="19">
        <v>0</v>
      </c>
      <c r="L20" s="35">
        <v>0</v>
      </c>
      <c r="M20" s="19">
        <v>0</v>
      </c>
      <c r="N20" s="19">
        <v>0</v>
      </c>
      <c r="O20" s="19">
        <v>0</v>
      </c>
      <c r="P20" s="19">
        <v>0</v>
      </c>
      <c r="Q20" s="18">
        <f t="shared" si="0"/>
        <v>92900</v>
      </c>
    </row>
    <row r="21" spans="1:17" ht="37.200000000000003" customHeight="1" x14ac:dyDescent="0.3">
      <c r="A21" s="10" t="s">
        <v>39</v>
      </c>
      <c r="B21" s="11"/>
      <c r="C21" s="12"/>
      <c r="D21" s="9" t="s">
        <v>84</v>
      </c>
      <c r="E21" s="13">
        <v>316</v>
      </c>
      <c r="F21" s="14">
        <v>316</v>
      </c>
      <c r="G21" s="14">
        <v>-280254</v>
      </c>
      <c r="H21" s="14">
        <v>330000</v>
      </c>
      <c r="I21" s="14">
        <v>0</v>
      </c>
      <c r="J21" s="13">
        <v>0</v>
      </c>
      <c r="K21" s="14">
        <v>0</v>
      </c>
      <c r="L21" s="34">
        <v>0</v>
      </c>
      <c r="M21" s="14">
        <v>0</v>
      </c>
      <c r="N21" s="14">
        <v>0</v>
      </c>
      <c r="O21" s="14">
        <v>0</v>
      </c>
      <c r="P21" s="14">
        <v>0</v>
      </c>
      <c r="Q21" s="13">
        <f t="shared" si="0"/>
        <v>316</v>
      </c>
    </row>
    <row r="22" spans="1:17" ht="37.200000000000003" customHeight="1" x14ac:dyDescent="0.3">
      <c r="A22" s="10" t="s">
        <v>40</v>
      </c>
      <c r="B22" s="11"/>
      <c r="C22" s="12"/>
      <c r="D22" s="9" t="s">
        <v>84</v>
      </c>
      <c r="E22" s="13">
        <v>316</v>
      </c>
      <c r="F22" s="14">
        <v>316</v>
      </c>
      <c r="G22" s="14">
        <v>-280254</v>
      </c>
      <c r="H22" s="14">
        <v>330000</v>
      </c>
      <c r="I22" s="14">
        <v>0</v>
      </c>
      <c r="J22" s="13">
        <v>0</v>
      </c>
      <c r="K22" s="14">
        <v>0</v>
      </c>
      <c r="L22" s="34">
        <v>0</v>
      </c>
      <c r="M22" s="14">
        <v>0</v>
      </c>
      <c r="N22" s="14">
        <v>0</v>
      </c>
      <c r="O22" s="14">
        <v>0</v>
      </c>
      <c r="P22" s="14">
        <v>0</v>
      </c>
      <c r="Q22" s="13">
        <f t="shared" si="0"/>
        <v>316</v>
      </c>
    </row>
    <row r="23" spans="1:17" ht="31.2" x14ac:dyDescent="0.3">
      <c r="A23" s="15" t="s">
        <v>41</v>
      </c>
      <c r="B23" s="15" t="s">
        <v>42</v>
      </c>
      <c r="C23" s="16" t="s">
        <v>20</v>
      </c>
      <c r="D23" s="17" t="s">
        <v>43</v>
      </c>
      <c r="E23" s="18">
        <v>0</v>
      </c>
      <c r="F23" s="19">
        <v>0</v>
      </c>
      <c r="G23" s="19">
        <v>7000</v>
      </c>
      <c r="H23" s="19">
        <v>0</v>
      </c>
      <c r="I23" s="19">
        <v>0</v>
      </c>
      <c r="J23" s="18">
        <v>0</v>
      </c>
      <c r="K23" s="19">
        <v>0</v>
      </c>
      <c r="L23" s="35">
        <v>0</v>
      </c>
      <c r="M23" s="19">
        <v>0</v>
      </c>
      <c r="N23" s="19">
        <v>0</v>
      </c>
      <c r="O23" s="19">
        <v>0</v>
      </c>
      <c r="P23" s="19">
        <v>0</v>
      </c>
      <c r="Q23" s="18">
        <f t="shared" si="0"/>
        <v>0</v>
      </c>
    </row>
    <row r="24" spans="1:17" ht="21" customHeight="1" x14ac:dyDescent="0.3">
      <c r="A24" s="15" t="s">
        <v>44</v>
      </c>
      <c r="B24" s="15" t="s">
        <v>46</v>
      </c>
      <c r="C24" s="16" t="s">
        <v>45</v>
      </c>
      <c r="D24" s="17" t="s">
        <v>47</v>
      </c>
      <c r="E24" s="18">
        <v>114000</v>
      </c>
      <c r="F24" s="19">
        <v>114000</v>
      </c>
      <c r="G24" s="19">
        <v>0</v>
      </c>
      <c r="H24" s="19">
        <v>114000</v>
      </c>
      <c r="I24" s="19">
        <v>0</v>
      </c>
      <c r="J24" s="18">
        <v>0</v>
      </c>
      <c r="K24" s="19">
        <v>0</v>
      </c>
      <c r="L24" s="35">
        <v>0</v>
      </c>
      <c r="M24" s="19">
        <v>0</v>
      </c>
      <c r="N24" s="19">
        <v>0</v>
      </c>
      <c r="O24" s="19">
        <v>0</v>
      </c>
      <c r="P24" s="19">
        <v>0</v>
      </c>
      <c r="Q24" s="18">
        <f t="shared" si="0"/>
        <v>114000</v>
      </c>
    </row>
    <row r="25" spans="1:17" ht="21" customHeight="1" x14ac:dyDescent="0.3">
      <c r="A25" s="15" t="s">
        <v>48</v>
      </c>
      <c r="B25" s="15" t="s">
        <v>50</v>
      </c>
      <c r="C25" s="16" t="s">
        <v>49</v>
      </c>
      <c r="D25" s="17" t="s">
        <v>51</v>
      </c>
      <c r="E25" s="18">
        <v>196000</v>
      </c>
      <c r="F25" s="19">
        <v>196000</v>
      </c>
      <c r="G25" s="19">
        <v>-20000</v>
      </c>
      <c r="H25" s="19">
        <v>216000</v>
      </c>
      <c r="I25" s="19">
        <v>0</v>
      </c>
      <c r="J25" s="18">
        <v>0</v>
      </c>
      <c r="K25" s="19">
        <v>0</v>
      </c>
      <c r="L25" s="35">
        <v>0</v>
      </c>
      <c r="M25" s="19">
        <v>0</v>
      </c>
      <c r="N25" s="19">
        <v>0</v>
      </c>
      <c r="O25" s="19">
        <v>0</v>
      </c>
      <c r="P25" s="19">
        <v>0</v>
      </c>
      <c r="Q25" s="18">
        <f t="shared" si="0"/>
        <v>196000</v>
      </c>
    </row>
    <row r="26" spans="1:17" ht="21" customHeight="1" x14ac:dyDescent="0.3">
      <c r="A26" s="15" t="s">
        <v>52</v>
      </c>
      <c r="B26" s="15" t="s">
        <v>54</v>
      </c>
      <c r="C26" s="16" t="s">
        <v>53</v>
      </c>
      <c r="D26" s="17" t="s">
        <v>55</v>
      </c>
      <c r="E26" s="18">
        <v>-305000</v>
      </c>
      <c r="F26" s="19">
        <v>-305000</v>
      </c>
      <c r="G26" s="19">
        <v>-267500</v>
      </c>
      <c r="H26" s="19">
        <v>0</v>
      </c>
      <c r="I26" s="19">
        <v>0</v>
      </c>
      <c r="J26" s="18">
        <v>0</v>
      </c>
      <c r="K26" s="19">
        <v>0</v>
      </c>
      <c r="L26" s="35">
        <v>0</v>
      </c>
      <c r="M26" s="19">
        <v>0</v>
      </c>
      <c r="N26" s="19">
        <v>0</v>
      </c>
      <c r="O26" s="19">
        <v>0</v>
      </c>
      <c r="P26" s="19">
        <v>0</v>
      </c>
      <c r="Q26" s="18">
        <f t="shared" si="0"/>
        <v>-305000</v>
      </c>
    </row>
    <row r="27" spans="1:17" ht="31.2" x14ac:dyDescent="0.3">
      <c r="A27" s="15" t="s">
        <v>56</v>
      </c>
      <c r="B27" s="15" t="s">
        <v>58</v>
      </c>
      <c r="C27" s="16" t="s">
        <v>57</v>
      </c>
      <c r="D27" s="17" t="s">
        <v>59</v>
      </c>
      <c r="E27" s="18">
        <v>316</v>
      </c>
      <c r="F27" s="19">
        <v>316</v>
      </c>
      <c r="G27" s="19">
        <v>246</v>
      </c>
      <c r="H27" s="19">
        <v>0</v>
      </c>
      <c r="I27" s="19">
        <v>0</v>
      </c>
      <c r="J27" s="18">
        <v>0</v>
      </c>
      <c r="K27" s="19">
        <v>0</v>
      </c>
      <c r="L27" s="35">
        <v>0</v>
      </c>
      <c r="M27" s="19">
        <v>0</v>
      </c>
      <c r="N27" s="19">
        <v>0</v>
      </c>
      <c r="O27" s="19">
        <v>0</v>
      </c>
      <c r="P27" s="19">
        <v>0</v>
      </c>
      <c r="Q27" s="18">
        <f t="shared" si="0"/>
        <v>316</v>
      </c>
    </row>
    <row r="28" spans="1:17" ht="20.399999999999999" customHeight="1" x14ac:dyDescent="0.3">
      <c r="A28" s="15" t="s">
        <v>60</v>
      </c>
      <c r="B28" s="15" t="s">
        <v>62</v>
      </c>
      <c r="C28" s="16" t="s">
        <v>61</v>
      </c>
      <c r="D28" s="17" t="s">
        <v>63</v>
      </c>
      <c r="E28" s="18">
        <v>-16000</v>
      </c>
      <c r="F28" s="19">
        <v>-16000</v>
      </c>
      <c r="G28" s="19">
        <v>-18000</v>
      </c>
      <c r="H28" s="19">
        <v>0</v>
      </c>
      <c r="I28" s="19">
        <v>0</v>
      </c>
      <c r="J28" s="18">
        <v>0</v>
      </c>
      <c r="K28" s="19">
        <v>0</v>
      </c>
      <c r="L28" s="35">
        <v>0</v>
      </c>
      <c r="M28" s="19">
        <v>0</v>
      </c>
      <c r="N28" s="19">
        <v>0</v>
      </c>
      <c r="O28" s="19">
        <v>0</v>
      </c>
      <c r="P28" s="19">
        <v>0</v>
      </c>
      <c r="Q28" s="18">
        <f t="shared" si="0"/>
        <v>-16000</v>
      </c>
    </row>
    <row r="29" spans="1:17" ht="33" customHeight="1" x14ac:dyDescent="0.3">
      <c r="A29" s="15" t="s">
        <v>64</v>
      </c>
      <c r="B29" s="15" t="s">
        <v>66</v>
      </c>
      <c r="C29" s="16" t="s">
        <v>65</v>
      </c>
      <c r="D29" s="17" t="s">
        <v>67</v>
      </c>
      <c r="E29" s="18">
        <v>11000</v>
      </c>
      <c r="F29" s="19">
        <v>11000</v>
      </c>
      <c r="G29" s="19">
        <v>18000</v>
      </c>
      <c r="H29" s="19">
        <v>0</v>
      </c>
      <c r="I29" s="19">
        <v>0</v>
      </c>
      <c r="J29" s="18">
        <v>0</v>
      </c>
      <c r="K29" s="19">
        <v>0</v>
      </c>
      <c r="L29" s="35">
        <v>0</v>
      </c>
      <c r="M29" s="19">
        <v>0</v>
      </c>
      <c r="N29" s="19">
        <v>0</v>
      </c>
      <c r="O29" s="19">
        <v>0</v>
      </c>
      <c r="P29" s="19">
        <v>0</v>
      </c>
      <c r="Q29" s="18">
        <f t="shared" si="0"/>
        <v>11000</v>
      </c>
    </row>
    <row r="30" spans="1:17" ht="36.6" customHeight="1" x14ac:dyDescent="0.3">
      <c r="A30" s="10" t="s">
        <v>68</v>
      </c>
      <c r="B30" s="11"/>
      <c r="C30" s="12"/>
      <c r="D30" s="9" t="s">
        <v>85</v>
      </c>
      <c r="E30" s="13">
        <v>70000</v>
      </c>
      <c r="F30" s="14">
        <v>70000</v>
      </c>
      <c r="G30" s="14">
        <v>0</v>
      </c>
      <c r="H30" s="14">
        <v>0</v>
      </c>
      <c r="I30" s="14">
        <v>0</v>
      </c>
      <c r="J30" s="13">
        <v>0</v>
      </c>
      <c r="K30" s="14">
        <v>0</v>
      </c>
      <c r="L30" s="34">
        <v>0</v>
      </c>
      <c r="M30" s="14">
        <v>0</v>
      </c>
      <c r="N30" s="14">
        <v>0</v>
      </c>
      <c r="O30" s="14">
        <v>0</v>
      </c>
      <c r="P30" s="14">
        <v>0</v>
      </c>
      <c r="Q30" s="13">
        <f t="shared" si="0"/>
        <v>70000</v>
      </c>
    </row>
    <row r="31" spans="1:17" ht="36.6" customHeight="1" x14ac:dyDescent="0.3">
      <c r="A31" s="10" t="s">
        <v>69</v>
      </c>
      <c r="B31" s="11"/>
      <c r="C31" s="12"/>
      <c r="D31" s="9" t="s">
        <v>85</v>
      </c>
      <c r="E31" s="13">
        <v>70000</v>
      </c>
      <c r="F31" s="14">
        <v>70000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34">
        <v>0</v>
      </c>
      <c r="M31" s="14">
        <v>0</v>
      </c>
      <c r="N31" s="14">
        <v>0</v>
      </c>
      <c r="O31" s="14">
        <v>0</v>
      </c>
      <c r="P31" s="14">
        <v>0</v>
      </c>
      <c r="Q31" s="13">
        <f t="shared" si="0"/>
        <v>70000</v>
      </c>
    </row>
    <row r="32" spans="1:17" ht="24" customHeight="1" x14ac:dyDescent="0.3">
      <c r="A32" s="15" t="s">
        <v>70</v>
      </c>
      <c r="B32" s="15" t="s">
        <v>72</v>
      </c>
      <c r="C32" s="16" t="s">
        <v>71</v>
      </c>
      <c r="D32" s="17" t="s">
        <v>73</v>
      </c>
      <c r="E32" s="18">
        <v>75000</v>
      </c>
      <c r="F32" s="19">
        <v>75000</v>
      </c>
      <c r="G32" s="19">
        <v>0</v>
      </c>
      <c r="H32" s="19">
        <v>0</v>
      </c>
      <c r="I32" s="19">
        <v>0</v>
      </c>
      <c r="J32" s="18">
        <v>0</v>
      </c>
      <c r="K32" s="19">
        <v>0</v>
      </c>
      <c r="L32" s="35">
        <v>0</v>
      </c>
      <c r="M32" s="19">
        <v>0</v>
      </c>
      <c r="N32" s="19">
        <v>0</v>
      </c>
      <c r="O32" s="19">
        <v>0</v>
      </c>
      <c r="P32" s="19">
        <v>0</v>
      </c>
      <c r="Q32" s="18">
        <f t="shared" si="0"/>
        <v>75000</v>
      </c>
    </row>
    <row r="33" spans="1:17" ht="31.2" x14ac:dyDescent="0.3">
      <c r="A33" s="15" t="s">
        <v>74</v>
      </c>
      <c r="B33" s="15" t="s">
        <v>75</v>
      </c>
      <c r="C33" s="16" t="s">
        <v>71</v>
      </c>
      <c r="D33" s="17" t="s">
        <v>76</v>
      </c>
      <c r="E33" s="18">
        <v>-5000</v>
      </c>
      <c r="F33" s="19">
        <v>-5000</v>
      </c>
      <c r="G33" s="19">
        <v>0</v>
      </c>
      <c r="H33" s="19">
        <v>0</v>
      </c>
      <c r="I33" s="19">
        <v>0</v>
      </c>
      <c r="J33" s="18">
        <v>0</v>
      </c>
      <c r="K33" s="19">
        <v>0</v>
      </c>
      <c r="L33" s="35">
        <v>0</v>
      </c>
      <c r="M33" s="19">
        <v>0</v>
      </c>
      <c r="N33" s="19">
        <v>0</v>
      </c>
      <c r="O33" s="19">
        <v>0</v>
      </c>
      <c r="P33" s="19">
        <v>0</v>
      </c>
      <c r="Q33" s="18">
        <f t="shared" si="0"/>
        <v>-5000</v>
      </c>
    </row>
    <row r="34" spans="1:17" ht="24.6" customHeight="1" x14ac:dyDescent="0.3">
      <c r="A34" s="20" t="s">
        <v>77</v>
      </c>
      <c r="B34" s="21" t="s">
        <v>77</v>
      </c>
      <c r="C34" s="22" t="s">
        <v>77</v>
      </c>
      <c r="D34" s="23" t="s">
        <v>78</v>
      </c>
      <c r="E34" s="13">
        <v>220716</v>
      </c>
      <c r="F34" s="13">
        <f>127816+92900</f>
        <v>220716</v>
      </c>
      <c r="G34" s="13">
        <v>-180254</v>
      </c>
      <c r="H34" s="13">
        <v>360000</v>
      </c>
      <c r="I34" s="13">
        <v>0</v>
      </c>
      <c r="J34" s="13">
        <v>-220400</v>
      </c>
      <c r="K34" s="13">
        <v>-220400</v>
      </c>
      <c r="L34" s="36">
        <v>-220400</v>
      </c>
      <c r="M34" s="13">
        <v>0</v>
      </c>
      <c r="N34" s="13">
        <v>0</v>
      </c>
      <c r="O34" s="13">
        <v>0</v>
      </c>
      <c r="P34" s="13">
        <v>-220400</v>
      </c>
      <c r="Q34" s="13">
        <f t="shared" si="0"/>
        <v>316</v>
      </c>
    </row>
    <row r="37" spans="1:17" s="24" customFormat="1" ht="18" x14ac:dyDescent="0.35">
      <c r="B37" s="25" t="s">
        <v>79</v>
      </c>
      <c r="I37" s="25" t="s">
        <v>80</v>
      </c>
    </row>
  </sheetData>
  <mergeCells count="23">
    <mergeCell ref="L10:L12"/>
    <mergeCell ref="P10:P12"/>
    <mergeCell ref="Q9:Q12"/>
    <mergeCell ref="A5:R5"/>
    <mergeCell ref="A6:R6"/>
    <mergeCell ref="G11:G12"/>
    <mergeCell ref="H11:H12"/>
    <mergeCell ref="I10:I12"/>
    <mergeCell ref="J9:P9"/>
    <mergeCell ref="J10:J12"/>
    <mergeCell ref="K10:K12"/>
    <mergeCell ref="M10:M12"/>
    <mergeCell ref="N10:O10"/>
    <mergeCell ref="N11:N12"/>
    <mergeCell ref="O11:O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39370078740157483" right="0.19685039370078741" top="1.1811023622047245" bottom="0.19685039370078741" header="0" footer="0"/>
  <pageSetup paperSize="9" scale="5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2021-12-16T08:13:44Z</cp:lastPrinted>
  <dcterms:created xsi:type="dcterms:W3CDTF">2021-12-08T07:25:09Z</dcterms:created>
  <dcterms:modified xsi:type="dcterms:W3CDTF">2021-12-16T08:57:36Z</dcterms:modified>
</cp:coreProperties>
</file>