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</calcChain>
</file>

<file path=xl/sharedStrings.xml><?xml version="1.0" encoding="utf-8"?>
<sst xmlns="http://schemas.openxmlformats.org/spreadsheetml/2006/main" count="50" uniqueCount="43">
  <si>
    <t>Станом на 07.12.2021</t>
  </si>
  <si>
    <t>Аналіз виконання плану по доходах</t>
  </si>
  <si>
    <t>На 30.11.2021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</si>
  <si>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</si>
  <si>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</si>
  <si>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</si>
  <si>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</si>
  <si>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</si>
  <si>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</si>
  <si>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</si>
  <si>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</si>
  <si>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</si>
  <si>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</si>
  <si>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</si>
  <si>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19010000</t>
  </si>
  <si>
    <t>Екологічний податок 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</si>
  <si>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</si>
  <si>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</si>
  <si>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</si>
  <si>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</si>
  <si>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</si>
  <si>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</si>
  <si>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24060000</t>
  </si>
  <si>
    <t>Інші надходження  </t>
  </si>
  <si>
    <t>25010100</t>
  </si>
  <si>
    <t>Плата за послуги, що надаються бюджетними установами згідно з їх основною діяльністю </t>
  </si>
  <si>
    <t>25010000</t>
  </si>
  <si>
    <t>Надходження від плати за послуги, що надаються бюджетними установами згідно із законодавством </t>
  </si>
  <si>
    <t>25010400</t>
  </si>
  <si>
    <t>Надходження бюджетних установ від реалізації в установленому порядку майна (крім нерухомого майна) </t>
  </si>
  <si>
    <t>25020100</t>
  </si>
  <si>
    <t>Благодійні внески, гранти та дарунки </t>
  </si>
  <si>
    <t>25020000</t>
  </si>
  <si>
    <t>Інші джерела власних надходжень бюджетних установ 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</si>
  <si>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</si>
  <si>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</si>
  <si>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41030000</t>
  </si>
  <si>
    <t>Субвенції з державного бюджету місцевим бюджетам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</si>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</sst>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B1" workbookViewId="0">
      <selection activeCell="I8" sqref="I8:I26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7" width="11.28515625" style="5" bestFit="1" customWidth="1"/>
    <col min="8" max="8" width="9.85546875" style="5" bestFit="1" customWidth="1"/>
    <col min="9" max="9" width="9.28515625" style="5" bestFit="1" customWidth="1"/>
  </cols>
  <sheetData>
    <row r="1" spans="1:9" x14ac:dyDescent="0.2">
      <c r="B1" t="s">
        <v>0</v>
      </c>
    </row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3</v>
      </c>
    </row>
    <row r="7" spans="1:9" ht="28.5" customHeight="1" x14ac:dyDescent="0.2">
      <c r="A7" s="10"/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3" t="s">
        <v>10</v>
      </c>
      <c r="I7" s="13" t="s">
        <v>11</v>
      </c>
    </row>
    <row r="8" spans="1:9" ht="51" x14ac:dyDescent="0.2">
      <c r="A8" s="14">
        <v>1</v>
      </c>
      <c r="B8" s="14" t="s">
        <v>12</v>
      </c>
      <c r="C8" s="15" t="s">
        <v>13</v>
      </c>
      <c r="D8" s="17">
        <v>0</v>
      </c>
      <c r="E8" s="17">
        <v>0</v>
      </c>
      <c r="F8" s="17">
        <v>0</v>
      </c>
      <c r="G8" s="17">
        <v>8729.94</v>
      </c>
      <c r="H8" s="18">
        <f t="shared" ref="H8:H26" si="0">G8-F8</f>
        <v>8729.94</v>
      </c>
      <c r="I8" s="16">
        <f t="shared" ref="I8:I26" si="1">IF(F8=0,0,G8/F8*100)</f>
        <v>0</v>
      </c>
    </row>
    <row r="9" spans="1:9" x14ac:dyDescent="0.2">
      <c r="A9" s="14">
        <v>0</v>
      </c>
      <c r="B9" s="14" t="s">
        <v>14</v>
      </c>
      <c r="C9" s="15" t="s">
        <v>15</v>
      </c>
      <c r="D9" s="17">
        <v>0</v>
      </c>
      <c r="E9" s="17">
        <v>0</v>
      </c>
      <c r="F9" s="17">
        <v>0</v>
      </c>
      <c r="G9" s="17">
        <v>8729.94</v>
      </c>
      <c r="H9" s="18">
        <f t="shared" si="0"/>
        <v>8729.94</v>
      </c>
      <c r="I9" s="16">
        <f t="shared" si="1"/>
        <v>0</v>
      </c>
    </row>
    <row r="10" spans="1:9" ht="25.5" x14ac:dyDescent="0.2">
      <c r="A10" s="14">
        <v>1</v>
      </c>
      <c r="B10" s="14" t="s">
        <v>16</v>
      </c>
      <c r="C10" s="15" t="s">
        <v>17</v>
      </c>
      <c r="D10" s="17">
        <v>435000</v>
      </c>
      <c r="E10" s="17">
        <v>435000</v>
      </c>
      <c r="F10" s="17">
        <v>398700</v>
      </c>
      <c r="G10" s="17">
        <v>364477.45</v>
      </c>
      <c r="H10" s="18">
        <f t="shared" si="0"/>
        <v>-34222.549999999988</v>
      </c>
      <c r="I10" s="16">
        <f t="shared" si="1"/>
        <v>91.416466014547282</v>
      </c>
    </row>
    <row r="11" spans="1:9" x14ac:dyDescent="0.2">
      <c r="A11" s="14">
        <v>0</v>
      </c>
      <c r="B11" s="14" t="s">
        <v>14</v>
      </c>
      <c r="C11" s="15" t="s">
        <v>15</v>
      </c>
      <c r="D11" s="17">
        <v>435000</v>
      </c>
      <c r="E11" s="17">
        <v>435000</v>
      </c>
      <c r="F11" s="17">
        <v>398700</v>
      </c>
      <c r="G11" s="17">
        <v>364477.45</v>
      </c>
      <c r="H11" s="18">
        <f t="shared" si="0"/>
        <v>-34222.549999999988</v>
      </c>
      <c r="I11" s="16">
        <f t="shared" si="1"/>
        <v>91.416466014547282</v>
      </c>
    </row>
    <row r="12" spans="1:9" ht="38.25" x14ac:dyDescent="0.2">
      <c r="A12" s="14">
        <v>1</v>
      </c>
      <c r="B12" s="14" t="s">
        <v>18</v>
      </c>
      <c r="C12" s="15" t="s">
        <v>19</v>
      </c>
      <c r="D12" s="17">
        <v>38000</v>
      </c>
      <c r="E12" s="17">
        <v>38000</v>
      </c>
      <c r="F12" s="17">
        <v>34800</v>
      </c>
      <c r="G12" s="17">
        <v>4195.5600000000004</v>
      </c>
      <c r="H12" s="18">
        <f t="shared" si="0"/>
        <v>-30604.44</v>
      </c>
      <c r="I12" s="16">
        <f t="shared" si="1"/>
        <v>12.056206896551727</v>
      </c>
    </row>
    <row r="13" spans="1:9" x14ac:dyDescent="0.2">
      <c r="A13" s="14">
        <v>0</v>
      </c>
      <c r="B13" s="14" t="s">
        <v>14</v>
      </c>
      <c r="C13" s="15" t="s">
        <v>15</v>
      </c>
      <c r="D13" s="17">
        <v>38000</v>
      </c>
      <c r="E13" s="17">
        <v>38000</v>
      </c>
      <c r="F13" s="17">
        <v>34800</v>
      </c>
      <c r="G13" s="17">
        <v>4195.5600000000004</v>
      </c>
      <c r="H13" s="18">
        <f t="shared" si="0"/>
        <v>-30604.44</v>
      </c>
      <c r="I13" s="16">
        <f t="shared" si="1"/>
        <v>12.056206896551727</v>
      </c>
    </row>
    <row r="14" spans="1:9" ht="38.25" x14ac:dyDescent="0.2">
      <c r="A14" s="14">
        <v>1</v>
      </c>
      <c r="B14" s="14" t="s">
        <v>20</v>
      </c>
      <c r="C14" s="15" t="s">
        <v>21</v>
      </c>
      <c r="D14" s="17">
        <v>0</v>
      </c>
      <c r="E14" s="17">
        <v>0</v>
      </c>
      <c r="F14" s="17">
        <v>0</v>
      </c>
      <c r="G14" s="17">
        <v>183567.77</v>
      </c>
      <c r="H14" s="18">
        <f t="shared" si="0"/>
        <v>183567.77</v>
      </c>
      <c r="I14" s="16">
        <f t="shared" si="1"/>
        <v>0</v>
      </c>
    </row>
    <row r="15" spans="1:9" x14ac:dyDescent="0.2">
      <c r="A15" s="14">
        <v>0</v>
      </c>
      <c r="B15" s="14" t="s">
        <v>22</v>
      </c>
      <c r="C15" s="15" t="s">
        <v>23</v>
      </c>
      <c r="D15" s="17">
        <v>0</v>
      </c>
      <c r="E15" s="17">
        <v>0</v>
      </c>
      <c r="F15" s="17">
        <v>0</v>
      </c>
      <c r="G15" s="17">
        <v>183567.77</v>
      </c>
      <c r="H15" s="18">
        <f t="shared" si="0"/>
        <v>183567.77</v>
      </c>
      <c r="I15" s="16">
        <f t="shared" si="1"/>
        <v>0</v>
      </c>
    </row>
    <row r="16" spans="1:9" ht="25.5" x14ac:dyDescent="0.2">
      <c r="A16" s="14">
        <v>1</v>
      </c>
      <c r="B16" s="14" t="s">
        <v>24</v>
      </c>
      <c r="C16" s="15" t="s">
        <v>25</v>
      </c>
      <c r="D16" s="17">
        <v>230000</v>
      </c>
      <c r="E16" s="17">
        <v>418321.18</v>
      </c>
      <c r="F16" s="17">
        <v>383461.07999999996</v>
      </c>
      <c r="G16" s="17">
        <v>566162.94999999995</v>
      </c>
      <c r="H16" s="18">
        <f t="shared" si="0"/>
        <v>182701.87</v>
      </c>
      <c r="I16" s="16">
        <f t="shared" si="1"/>
        <v>147.6454794317066</v>
      </c>
    </row>
    <row r="17" spans="1:9" ht="25.5" x14ac:dyDescent="0.2">
      <c r="A17" s="14">
        <v>0</v>
      </c>
      <c r="B17" s="14" t="s">
        <v>26</v>
      </c>
      <c r="C17" s="15" t="s">
        <v>27</v>
      </c>
      <c r="D17" s="17">
        <v>230000</v>
      </c>
      <c r="E17" s="17">
        <v>418321.18</v>
      </c>
      <c r="F17" s="17">
        <v>383461.07999999996</v>
      </c>
      <c r="G17" s="17">
        <v>566162.94999999995</v>
      </c>
      <c r="H17" s="18">
        <f t="shared" si="0"/>
        <v>182701.87</v>
      </c>
      <c r="I17" s="16">
        <f t="shared" si="1"/>
        <v>147.6454794317066</v>
      </c>
    </row>
    <row r="18" spans="1:9" ht="25.5" x14ac:dyDescent="0.2">
      <c r="A18" s="14">
        <v>1</v>
      </c>
      <c r="B18" s="14" t="s">
        <v>28</v>
      </c>
      <c r="C18" s="15" t="s">
        <v>29</v>
      </c>
      <c r="D18" s="17">
        <v>0</v>
      </c>
      <c r="E18" s="17">
        <v>2902</v>
      </c>
      <c r="F18" s="17">
        <v>2660.17</v>
      </c>
      <c r="G18" s="17">
        <v>2902</v>
      </c>
      <c r="H18" s="18">
        <f t="shared" si="0"/>
        <v>241.82999999999993</v>
      </c>
      <c r="I18" s="16">
        <f t="shared" si="1"/>
        <v>109.09077239424548</v>
      </c>
    </row>
    <row r="19" spans="1:9" ht="25.5" x14ac:dyDescent="0.2">
      <c r="A19" s="14">
        <v>0</v>
      </c>
      <c r="B19" s="14" t="s">
        <v>26</v>
      </c>
      <c r="C19" s="15" t="s">
        <v>27</v>
      </c>
      <c r="D19" s="17">
        <v>0</v>
      </c>
      <c r="E19" s="17">
        <v>2902</v>
      </c>
      <c r="F19" s="17">
        <v>2660.17</v>
      </c>
      <c r="G19" s="17">
        <v>2902</v>
      </c>
      <c r="H19" s="18">
        <f t="shared" si="0"/>
        <v>241.82999999999993</v>
      </c>
      <c r="I19" s="16">
        <f t="shared" si="1"/>
        <v>109.09077239424548</v>
      </c>
    </row>
    <row r="20" spans="1:9" x14ac:dyDescent="0.2">
      <c r="A20" s="14">
        <v>1</v>
      </c>
      <c r="B20" s="14" t="s">
        <v>30</v>
      </c>
      <c r="C20" s="15" t="s">
        <v>31</v>
      </c>
      <c r="D20" s="17">
        <v>0</v>
      </c>
      <c r="E20" s="17">
        <v>806734.8899999999</v>
      </c>
      <c r="F20" s="17">
        <v>739506.98</v>
      </c>
      <c r="G20" s="17">
        <v>806734.89</v>
      </c>
      <c r="H20" s="18">
        <f t="shared" si="0"/>
        <v>67227.910000000033</v>
      </c>
      <c r="I20" s="16">
        <f t="shared" si="1"/>
        <v>109.09090945970516</v>
      </c>
    </row>
    <row r="21" spans="1:9" x14ac:dyDescent="0.2">
      <c r="A21" s="14">
        <v>0</v>
      </c>
      <c r="B21" s="14" t="s">
        <v>32</v>
      </c>
      <c r="C21" s="15" t="s">
        <v>33</v>
      </c>
      <c r="D21" s="17">
        <v>0</v>
      </c>
      <c r="E21" s="17">
        <v>806734.8899999999</v>
      </c>
      <c r="F21" s="17">
        <v>739506.98</v>
      </c>
      <c r="G21" s="17">
        <v>806734.89</v>
      </c>
      <c r="H21" s="18">
        <f t="shared" si="0"/>
        <v>67227.910000000033</v>
      </c>
      <c r="I21" s="16">
        <f t="shared" si="1"/>
        <v>109.09090945970516</v>
      </c>
    </row>
    <row r="22" spans="1:9" ht="38.25" x14ac:dyDescent="0.2">
      <c r="A22" s="14">
        <v>1</v>
      </c>
      <c r="B22" s="14" t="s">
        <v>34</v>
      </c>
      <c r="C22" s="15" t="s">
        <v>35</v>
      </c>
      <c r="D22" s="17">
        <v>0</v>
      </c>
      <c r="E22" s="17">
        <v>3000000</v>
      </c>
      <c r="F22" s="17">
        <v>3000000</v>
      </c>
      <c r="G22" s="17">
        <v>3000000</v>
      </c>
      <c r="H22" s="18">
        <f t="shared" si="0"/>
        <v>0</v>
      </c>
      <c r="I22" s="16">
        <f t="shared" si="1"/>
        <v>100</v>
      </c>
    </row>
    <row r="23" spans="1:9" x14ac:dyDescent="0.2">
      <c r="A23" s="14">
        <v>0</v>
      </c>
      <c r="B23" s="14" t="s">
        <v>36</v>
      </c>
      <c r="C23" s="15" t="s">
        <v>37</v>
      </c>
      <c r="D23" s="17">
        <v>0</v>
      </c>
      <c r="E23" s="17">
        <v>3000000</v>
      </c>
      <c r="F23" s="17">
        <v>3000000</v>
      </c>
      <c r="G23" s="17">
        <v>3000000</v>
      </c>
      <c r="H23" s="18">
        <f t="shared" si="0"/>
        <v>0</v>
      </c>
      <c r="I23" s="16">
        <f t="shared" si="1"/>
        <v>100</v>
      </c>
    </row>
    <row r="24" spans="1:9" ht="38.25" x14ac:dyDescent="0.2">
      <c r="A24" s="14">
        <v>0</v>
      </c>
      <c r="B24" s="14" t="s">
        <v>38</v>
      </c>
      <c r="C24" s="15" t="s">
        <v>39</v>
      </c>
      <c r="D24" s="17">
        <v>0</v>
      </c>
      <c r="E24" s="17">
        <v>0</v>
      </c>
      <c r="F24" s="17">
        <v>0</v>
      </c>
      <c r="G24" s="17">
        <v>5800.85</v>
      </c>
      <c r="H24" s="18">
        <f t="shared" si="0"/>
        <v>5800.85</v>
      </c>
      <c r="I24" s="16">
        <f t="shared" si="1"/>
        <v>0</v>
      </c>
    </row>
    <row r="25" spans="1:9" x14ac:dyDescent="0.2">
      <c r="A25" s="14">
        <v>1</v>
      </c>
      <c r="B25" s="14" t="s">
        <v>40</v>
      </c>
      <c r="C25" s="15" t="s">
        <v>41</v>
      </c>
      <c r="D25" s="17">
        <v>703000</v>
      </c>
      <c r="E25" s="17">
        <v>1700958.0699999998</v>
      </c>
      <c r="F25" s="17">
        <v>1559128.23</v>
      </c>
      <c r="G25" s="17">
        <v>1942571.4100000001</v>
      </c>
      <c r="H25" s="18">
        <f t="shared" si="0"/>
        <v>383443.18000000017</v>
      </c>
      <c r="I25" s="16">
        <f t="shared" si="1"/>
        <v>124.59343449896998</v>
      </c>
    </row>
    <row r="26" spans="1:9" x14ac:dyDescent="0.2">
      <c r="A26" s="14">
        <v>1</v>
      </c>
      <c r="B26" s="14" t="s">
        <v>40</v>
      </c>
      <c r="C26" s="15" t="s">
        <v>42</v>
      </c>
      <c r="D26" s="17">
        <v>703000</v>
      </c>
      <c r="E26" s="17">
        <v>4700958.07</v>
      </c>
      <c r="F26" s="17">
        <v>4559128.2300000004</v>
      </c>
      <c r="G26" s="17">
        <v>4942571.41</v>
      </c>
      <c r="H26" s="18">
        <f t="shared" si="0"/>
        <v>383443.1799999997</v>
      </c>
      <c r="I26" s="16">
        <f t="shared" si="1"/>
        <v>108.41044955649339</v>
      </c>
    </row>
  </sheetData>
  <mergeCells count="2">
    <mergeCell ref="B3:I3"/>
    <mergeCell ref="B5:I5"/>
  </mergeCells>
  <conditionalFormatting sqref="B8:B26">
    <cfRule type="expression" dxfId="7" priority="1" stopIfTrue="1">
      <formula>A8=1</formula>
    </cfRule>
  </conditionalFormatting>
  <conditionalFormatting sqref="C8:C26">
    <cfRule type="expression" dxfId="6" priority="2" stopIfTrue="1">
      <formula>A8=1</formula>
    </cfRule>
  </conditionalFormatting>
  <conditionalFormatting sqref="D8:D26">
    <cfRule type="expression" dxfId="5" priority="3" stopIfTrue="1">
      <formula>A8=1</formula>
    </cfRule>
  </conditionalFormatting>
  <conditionalFormatting sqref="E8:E26">
    <cfRule type="expression" dxfId="4" priority="4" stopIfTrue="1">
      <formula>A8=1</formula>
    </cfRule>
  </conditionalFormatting>
  <conditionalFormatting sqref="F8:F26">
    <cfRule type="expression" dxfId="3" priority="5" stopIfTrue="1">
      <formula>A8=1</formula>
    </cfRule>
  </conditionalFormatting>
  <conditionalFormatting sqref="G8:G26">
    <cfRule type="expression" dxfId="2" priority="6" stopIfTrue="1">
      <formula>A8=1</formula>
    </cfRule>
  </conditionalFormatting>
  <conditionalFormatting sqref="H8:H26">
    <cfRule type="expression" dxfId="1" priority="7" stopIfTrue="1">
      <formula>A8=1</formula>
    </cfRule>
  </conditionalFormatting>
  <conditionalFormatting sqref="I8:I26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76" fitToHeight="7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2021-12-07T13:41:07Z</cp:lastPrinted>
  <dcterms:created xsi:type="dcterms:W3CDTF">2021-12-07T13:40:37Z</dcterms:created>
  <dcterms:modified xsi:type="dcterms:W3CDTF">2021-12-07T13:41:58Z</dcterms:modified>
</cp:coreProperties>
</file>