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</calcChain>
</file>

<file path=xl/sharedStrings.xml><?xml version="1.0" encoding="utf-8"?>
<sst xmlns="http://schemas.openxmlformats.org/spreadsheetml/2006/main" count="248" uniqueCount="128">
  <si>
    <t>Станом на 23.05.2023</t>
  </si>
  <si>
    <t>Аналіз виконання плану по доходах</t>
  </si>
  <si>
    <t>На 31.03.2023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</si>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</sst>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B1" workbookViewId="0">
      <selection activeCell="H14" sqref="H14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8" width="12.28515625" style="7" bestFit="1" customWidth="1"/>
    <col min="9" max="9" width="11.28515625" style="7" bestFit="1" customWidth="1"/>
    <col min="10" max="10" width="9.28515625" style="7" bestFit="1" customWidth="1"/>
  </cols>
  <sheetData>
    <row r="1" spans="1:10" x14ac:dyDescent="0.2">
      <c r="B1" s="22" t="s">
        <v>0</v>
      </c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3</v>
      </c>
    </row>
    <row r="7" spans="1:10" ht="28.5" customHeight="1" x14ac:dyDescent="0.2">
      <c r="A7" s="11"/>
      <c r="B7" s="12" t="s">
        <v>4</v>
      </c>
      <c r="C7" s="12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5" t="s">
        <v>12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38.25" x14ac:dyDescent="0.2">
      <c r="A9" s="16">
        <v>1</v>
      </c>
      <c r="B9" s="21" t="s">
        <v>13</v>
      </c>
      <c r="C9" s="21" t="s">
        <v>14</v>
      </c>
      <c r="D9" s="17" t="s">
        <v>15</v>
      </c>
      <c r="E9" s="23">
        <v>34940450</v>
      </c>
      <c r="F9" s="23">
        <v>34940450</v>
      </c>
      <c r="G9" s="23">
        <v>8322050</v>
      </c>
      <c r="H9" s="23">
        <v>7337467.4199999999</v>
      </c>
      <c r="I9" s="24">
        <f t="shared" ref="I9:I40" si="0">H9-G9</f>
        <v>-984582.58000000007</v>
      </c>
      <c r="J9" s="24">
        <f t="shared" ref="J9:J40" si="1">IF(G9=0,0,H9/G9*100)</f>
        <v>88.168989852259955</v>
      </c>
    </row>
    <row r="10" spans="1:10" x14ac:dyDescent="0.2">
      <c r="A10" s="16">
        <v>0</v>
      </c>
      <c r="B10" s="21" t="s">
        <v>13</v>
      </c>
      <c r="C10" s="21" t="s">
        <v>16</v>
      </c>
      <c r="D10" s="17" t="s">
        <v>17</v>
      </c>
      <c r="E10" s="23">
        <v>34940450</v>
      </c>
      <c r="F10" s="23">
        <v>34940450</v>
      </c>
      <c r="G10" s="23">
        <v>8322050</v>
      </c>
      <c r="H10" s="23">
        <v>7337467.4199999999</v>
      </c>
      <c r="I10" s="24">
        <f t="shared" si="0"/>
        <v>-984582.58000000007</v>
      </c>
      <c r="J10" s="24">
        <f t="shared" si="1"/>
        <v>88.168989852259955</v>
      </c>
    </row>
    <row r="11" spans="1:10" ht="63.75" x14ac:dyDescent="0.2">
      <c r="A11" s="16">
        <v>1</v>
      </c>
      <c r="B11" s="21" t="s">
        <v>13</v>
      </c>
      <c r="C11" s="21" t="s">
        <v>18</v>
      </c>
      <c r="D11" s="17" t="s">
        <v>19</v>
      </c>
      <c r="E11" s="23">
        <v>0</v>
      </c>
      <c r="F11" s="23">
        <v>0</v>
      </c>
      <c r="G11" s="23">
        <v>0</v>
      </c>
      <c r="H11" s="23">
        <v>1500000</v>
      </c>
      <c r="I11" s="24">
        <f t="shared" si="0"/>
        <v>1500000</v>
      </c>
      <c r="J11" s="24">
        <f t="shared" si="1"/>
        <v>0</v>
      </c>
    </row>
    <row r="12" spans="1:10" x14ac:dyDescent="0.2">
      <c r="A12" s="16">
        <v>0</v>
      </c>
      <c r="B12" s="21" t="s">
        <v>13</v>
      </c>
      <c r="C12" s="21" t="s">
        <v>16</v>
      </c>
      <c r="D12" s="17" t="s">
        <v>17</v>
      </c>
      <c r="E12" s="23">
        <v>0</v>
      </c>
      <c r="F12" s="23">
        <v>0</v>
      </c>
      <c r="G12" s="23">
        <v>0</v>
      </c>
      <c r="H12" s="23">
        <v>1500000</v>
      </c>
      <c r="I12" s="24">
        <f t="shared" si="0"/>
        <v>1500000</v>
      </c>
      <c r="J12" s="24">
        <f t="shared" si="1"/>
        <v>0</v>
      </c>
    </row>
    <row r="13" spans="1:10" ht="38.25" x14ac:dyDescent="0.2">
      <c r="A13" s="16">
        <v>1</v>
      </c>
      <c r="B13" s="21" t="s">
        <v>13</v>
      </c>
      <c r="C13" s="21" t="s">
        <v>20</v>
      </c>
      <c r="D13" s="17" t="s">
        <v>21</v>
      </c>
      <c r="E13" s="23">
        <v>9042600</v>
      </c>
      <c r="F13" s="23">
        <v>9042600</v>
      </c>
      <c r="G13" s="23">
        <v>538530</v>
      </c>
      <c r="H13" s="23">
        <v>749930.25</v>
      </c>
      <c r="I13" s="24">
        <f t="shared" si="0"/>
        <v>211400.25</v>
      </c>
      <c r="J13" s="24">
        <f t="shared" si="1"/>
        <v>139.25505542866691</v>
      </c>
    </row>
    <row r="14" spans="1:10" x14ac:dyDescent="0.2">
      <c r="A14" s="16">
        <v>0</v>
      </c>
      <c r="B14" s="21" t="s">
        <v>13</v>
      </c>
      <c r="C14" s="21" t="s">
        <v>16</v>
      </c>
      <c r="D14" s="17" t="s">
        <v>17</v>
      </c>
      <c r="E14" s="23">
        <v>9042600</v>
      </c>
      <c r="F14" s="23">
        <v>9042600</v>
      </c>
      <c r="G14" s="23">
        <v>538530</v>
      </c>
      <c r="H14" s="23">
        <v>749930.25</v>
      </c>
      <c r="I14" s="24">
        <f t="shared" si="0"/>
        <v>211400.25</v>
      </c>
      <c r="J14" s="24">
        <f t="shared" si="1"/>
        <v>139.25505542866691</v>
      </c>
    </row>
    <row r="15" spans="1:10" ht="25.5" x14ac:dyDescent="0.2">
      <c r="A15" s="16">
        <v>1</v>
      </c>
      <c r="B15" s="21" t="s">
        <v>13</v>
      </c>
      <c r="C15" s="21" t="s">
        <v>22</v>
      </c>
      <c r="D15" s="17" t="s">
        <v>23</v>
      </c>
      <c r="E15" s="23">
        <v>600000</v>
      </c>
      <c r="F15" s="23">
        <v>600000</v>
      </c>
      <c r="G15" s="23">
        <v>270000</v>
      </c>
      <c r="H15" s="23">
        <v>402768.88</v>
      </c>
      <c r="I15" s="24">
        <f t="shared" si="0"/>
        <v>132768.88</v>
      </c>
      <c r="J15" s="24">
        <f t="shared" si="1"/>
        <v>149.17365925925924</v>
      </c>
    </row>
    <row r="16" spans="1:10" x14ac:dyDescent="0.2">
      <c r="A16" s="16">
        <v>0</v>
      </c>
      <c r="B16" s="21" t="s">
        <v>13</v>
      </c>
      <c r="C16" s="21" t="s">
        <v>16</v>
      </c>
      <c r="D16" s="17" t="s">
        <v>17</v>
      </c>
      <c r="E16" s="23">
        <v>600000</v>
      </c>
      <c r="F16" s="23">
        <v>600000</v>
      </c>
      <c r="G16" s="23">
        <v>270000</v>
      </c>
      <c r="H16" s="23">
        <v>402768.88</v>
      </c>
      <c r="I16" s="24">
        <f t="shared" si="0"/>
        <v>132768.88</v>
      </c>
      <c r="J16" s="24">
        <f t="shared" si="1"/>
        <v>149.17365925925924</v>
      </c>
    </row>
    <row r="17" spans="1:10" ht="25.5" x14ac:dyDescent="0.2">
      <c r="A17" s="16">
        <v>1</v>
      </c>
      <c r="B17" s="21" t="s">
        <v>13</v>
      </c>
      <c r="C17" s="21" t="s">
        <v>24</v>
      </c>
      <c r="D17" s="17" t="s">
        <v>25</v>
      </c>
      <c r="E17" s="23">
        <v>0</v>
      </c>
      <c r="F17" s="23">
        <v>0</v>
      </c>
      <c r="G17" s="23">
        <v>0</v>
      </c>
      <c r="H17" s="23">
        <v>1636</v>
      </c>
      <c r="I17" s="24">
        <f t="shared" si="0"/>
        <v>1636</v>
      </c>
      <c r="J17" s="24">
        <f t="shared" si="1"/>
        <v>0</v>
      </c>
    </row>
    <row r="18" spans="1:10" x14ac:dyDescent="0.2">
      <c r="A18" s="16">
        <v>0</v>
      </c>
      <c r="B18" s="21" t="s">
        <v>13</v>
      </c>
      <c r="C18" s="21" t="s">
        <v>26</v>
      </c>
      <c r="D18" s="17" t="s">
        <v>27</v>
      </c>
      <c r="E18" s="23">
        <v>0</v>
      </c>
      <c r="F18" s="23">
        <v>0</v>
      </c>
      <c r="G18" s="23">
        <v>0</v>
      </c>
      <c r="H18" s="23">
        <v>1636</v>
      </c>
      <c r="I18" s="24">
        <f t="shared" si="0"/>
        <v>1636</v>
      </c>
      <c r="J18" s="24">
        <f t="shared" si="1"/>
        <v>0</v>
      </c>
    </row>
    <row r="19" spans="1:10" ht="51" x14ac:dyDescent="0.2">
      <c r="A19" s="16">
        <v>1</v>
      </c>
      <c r="B19" s="21" t="s">
        <v>13</v>
      </c>
      <c r="C19" s="21" t="s">
        <v>28</v>
      </c>
      <c r="D19" s="17" t="s">
        <v>29</v>
      </c>
      <c r="E19" s="23">
        <v>99000</v>
      </c>
      <c r="F19" s="23">
        <v>99000</v>
      </c>
      <c r="G19" s="23">
        <v>24750</v>
      </c>
      <c r="H19" s="23">
        <v>5551</v>
      </c>
      <c r="I19" s="24">
        <f t="shared" si="0"/>
        <v>-19199</v>
      </c>
      <c r="J19" s="24">
        <f t="shared" si="1"/>
        <v>22.428282828282828</v>
      </c>
    </row>
    <row r="20" spans="1:10" x14ac:dyDescent="0.2">
      <c r="A20" s="16">
        <v>0</v>
      </c>
      <c r="B20" s="21" t="s">
        <v>13</v>
      </c>
      <c r="C20" s="21" t="s">
        <v>30</v>
      </c>
      <c r="D20" s="17" t="s">
        <v>31</v>
      </c>
      <c r="E20" s="23">
        <v>99000</v>
      </c>
      <c r="F20" s="23">
        <v>99000</v>
      </c>
      <c r="G20" s="23">
        <v>24750</v>
      </c>
      <c r="H20" s="23">
        <v>5551</v>
      </c>
      <c r="I20" s="24">
        <f t="shared" si="0"/>
        <v>-19199</v>
      </c>
      <c r="J20" s="24">
        <f t="shared" si="1"/>
        <v>22.428282828282828</v>
      </c>
    </row>
    <row r="21" spans="1:10" ht="25.5" x14ac:dyDescent="0.2">
      <c r="A21" s="16">
        <v>1</v>
      </c>
      <c r="B21" s="21" t="s">
        <v>13</v>
      </c>
      <c r="C21" s="21" t="s">
        <v>32</v>
      </c>
      <c r="D21" s="17" t="s">
        <v>33</v>
      </c>
      <c r="E21" s="23">
        <v>51500</v>
      </c>
      <c r="F21" s="23">
        <v>51500</v>
      </c>
      <c r="G21" s="23">
        <v>12876</v>
      </c>
      <c r="H21" s="23">
        <v>46955.68</v>
      </c>
      <c r="I21" s="24">
        <f t="shared" si="0"/>
        <v>34079.68</v>
      </c>
      <c r="J21" s="24">
        <f t="shared" si="1"/>
        <v>364.67598633115875</v>
      </c>
    </row>
    <row r="22" spans="1:10" ht="25.5" x14ac:dyDescent="0.2">
      <c r="A22" s="16">
        <v>0</v>
      </c>
      <c r="B22" s="21" t="s">
        <v>13</v>
      </c>
      <c r="C22" s="21" t="s">
        <v>34</v>
      </c>
      <c r="D22" s="17" t="s">
        <v>35</v>
      </c>
      <c r="E22" s="23">
        <v>51500</v>
      </c>
      <c r="F22" s="23">
        <v>51500</v>
      </c>
      <c r="G22" s="23">
        <v>12876</v>
      </c>
      <c r="H22" s="23">
        <v>46955.68</v>
      </c>
      <c r="I22" s="24">
        <f t="shared" si="0"/>
        <v>34079.68</v>
      </c>
      <c r="J22" s="24">
        <f t="shared" si="1"/>
        <v>364.67598633115875</v>
      </c>
    </row>
    <row r="23" spans="1:10" x14ac:dyDescent="0.2">
      <c r="A23" s="16">
        <v>1</v>
      </c>
      <c r="B23" s="21" t="s">
        <v>13</v>
      </c>
      <c r="C23" s="21" t="s">
        <v>36</v>
      </c>
      <c r="D23" s="17" t="s">
        <v>37</v>
      </c>
      <c r="E23" s="23">
        <v>400000</v>
      </c>
      <c r="F23" s="23">
        <v>400000</v>
      </c>
      <c r="G23" s="23">
        <v>72720</v>
      </c>
      <c r="H23" s="23">
        <v>51940.94</v>
      </c>
      <c r="I23" s="24">
        <f t="shared" si="0"/>
        <v>-20779.059999999998</v>
      </c>
      <c r="J23" s="24">
        <f t="shared" si="1"/>
        <v>71.425935093509352</v>
      </c>
    </row>
    <row r="24" spans="1:10" ht="25.5" x14ac:dyDescent="0.2">
      <c r="A24" s="16">
        <v>0</v>
      </c>
      <c r="B24" s="21" t="s">
        <v>13</v>
      </c>
      <c r="C24" s="21" t="s">
        <v>38</v>
      </c>
      <c r="D24" s="17" t="s">
        <v>39</v>
      </c>
      <c r="E24" s="23">
        <v>400000</v>
      </c>
      <c r="F24" s="23">
        <v>400000</v>
      </c>
      <c r="G24" s="23">
        <v>72720</v>
      </c>
      <c r="H24" s="23">
        <v>51940.94</v>
      </c>
      <c r="I24" s="24">
        <f t="shared" si="0"/>
        <v>-20779.059999999998</v>
      </c>
      <c r="J24" s="24">
        <f t="shared" si="1"/>
        <v>71.425935093509352</v>
      </c>
    </row>
    <row r="25" spans="1:10" x14ac:dyDescent="0.2">
      <c r="A25" s="16">
        <v>1</v>
      </c>
      <c r="B25" s="21" t="s">
        <v>13</v>
      </c>
      <c r="C25" s="21" t="s">
        <v>40</v>
      </c>
      <c r="D25" s="17" t="s">
        <v>37</v>
      </c>
      <c r="E25" s="23">
        <v>1000000</v>
      </c>
      <c r="F25" s="23">
        <v>1000000</v>
      </c>
      <c r="G25" s="23">
        <v>181800</v>
      </c>
      <c r="H25" s="23">
        <v>307814.89</v>
      </c>
      <c r="I25" s="24">
        <f t="shared" si="0"/>
        <v>126014.89000000001</v>
      </c>
      <c r="J25" s="24">
        <f t="shared" si="1"/>
        <v>169.31512101210123</v>
      </c>
    </row>
    <row r="26" spans="1:10" ht="25.5" x14ac:dyDescent="0.2">
      <c r="A26" s="16">
        <v>0</v>
      </c>
      <c r="B26" s="21" t="s">
        <v>13</v>
      </c>
      <c r="C26" s="21" t="s">
        <v>41</v>
      </c>
      <c r="D26" s="17" t="s">
        <v>42</v>
      </c>
      <c r="E26" s="23">
        <v>1000000</v>
      </c>
      <c r="F26" s="23">
        <v>1000000</v>
      </c>
      <c r="G26" s="23">
        <v>181800</v>
      </c>
      <c r="H26" s="23">
        <v>307814.89</v>
      </c>
      <c r="I26" s="24">
        <f t="shared" si="0"/>
        <v>126014.89000000001</v>
      </c>
      <c r="J26" s="24">
        <f t="shared" si="1"/>
        <v>169.31512101210123</v>
      </c>
    </row>
    <row r="27" spans="1:10" ht="63.75" x14ac:dyDescent="0.2">
      <c r="A27" s="16">
        <v>1</v>
      </c>
      <c r="B27" s="21" t="s">
        <v>13</v>
      </c>
      <c r="C27" s="21" t="s">
        <v>43</v>
      </c>
      <c r="D27" s="17" t="s">
        <v>44</v>
      </c>
      <c r="E27" s="23">
        <v>574100</v>
      </c>
      <c r="F27" s="23">
        <v>574100</v>
      </c>
      <c r="G27" s="23">
        <v>143526</v>
      </c>
      <c r="H27" s="23">
        <v>152558.46</v>
      </c>
      <c r="I27" s="24">
        <f t="shared" si="0"/>
        <v>9032.4599999999919</v>
      </c>
      <c r="J27" s="24">
        <f t="shared" si="1"/>
        <v>106.29325697086243</v>
      </c>
    </row>
    <row r="28" spans="1:10" ht="25.5" x14ac:dyDescent="0.2">
      <c r="A28" s="16">
        <v>0</v>
      </c>
      <c r="B28" s="21" t="s">
        <v>13</v>
      </c>
      <c r="C28" s="21" t="s">
        <v>45</v>
      </c>
      <c r="D28" s="17" t="s">
        <v>46</v>
      </c>
      <c r="E28" s="23">
        <v>574100</v>
      </c>
      <c r="F28" s="23">
        <v>574100</v>
      </c>
      <c r="G28" s="23">
        <v>143526</v>
      </c>
      <c r="H28" s="23">
        <v>152558.46</v>
      </c>
      <c r="I28" s="24">
        <f t="shared" si="0"/>
        <v>9032.4599999999919</v>
      </c>
      <c r="J28" s="24">
        <f t="shared" si="1"/>
        <v>106.29325697086243</v>
      </c>
    </row>
    <row r="29" spans="1:10" ht="51" x14ac:dyDescent="0.2">
      <c r="A29" s="16">
        <v>1</v>
      </c>
      <c r="B29" s="21" t="s">
        <v>13</v>
      </c>
      <c r="C29" s="21" t="s">
        <v>47</v>
      </c>
      <c r="D29" s="17" t="s">
        <v>48</v>
      </c>
      <c r="E29" s="23">
        <v>471900</v>
      </c>
      <c r="F29" s="23">
        <v>471900</v>
      </c>
      <c r="G29" s="23">
        <v>117975</v>
      </c>
      <c r="H29" s="23">
        <v>76250.009999999995</v>
      </c>
      <c r="I29" s="24">
        <f t="shared" si="0"/>
        <v>-41724.990000000005</v>
      </c>
      <c r="J29" s="24">
        <f t="shared" si="1"/>
        <v>64.632345835982193</v>
      </c>
    </row>
    <row r="30" spans="1:10" ht="25.5" x14ac:dyDescent="0.2">
      <c r="A30" s="16">
        <v>0</v>
      </c>
      <c r="B30" s="21" t="s">
        <v>13</v>
      </c>
      <c r="C30" s="21" t="s">
        <v>45</v>
      </c>
      <c r="D30" s="17" t="s">
        <v>46</v>
      </c>
      <c r="E30" s="23">
        <v>471900</v>
      </c>
      <c r="F30" s="23">
        <v>471900</v>
      </c>
      <c r="G30" s="23">
        <v>117975</v>
      </c>
      <c r="H30" s="23">
        <v>76250.009999999995</v>
      </c>
      <c r="I30" s="24">
        <f t="shared" si="0"/>
        <v>-41724.990000000005</v>
      </c>
      <c r="J30" s="24">
        <f t="shared" si="1"/>
        <v>64.632345835982193</v>
      </c>
    </row>
    <row r="31" spans="1:10" ht="38.25" x14ac:dyDescent="0.2">
      <c r="A31" s="16">
        <v>1</v>
      </c>
      <c r="B31" s="21" t="s">
        <v>13</v>
      </c>
      <c r="C31" s="21" t="s">
        <v>49</v>
      </c>
      <c r="D31" s="17" t="s">
        <v>50</v>
      </c>
      <c r="E31" s="23">
        <v>33500</v>
      </c>
      <c r="F31" s="23">
        <v>33500</v>
      </c>
      <c r="G31" s="23">
        <v>18581</v>
      </c>
      <c r="H31" s="23">
        <v>5248.18</v>
      </c>
      <c r="I31" s="24">
        <f t="shared" si="0"/>
        <v>-13332.82</v>
      </c>
      <c r="J31" s="24">
        <f t="shared" si="1"/>
        <v>28.244873795812929</v>
      </c>
    </row>
    <row r="32" spans="1:10" x14ac:dyDescent="0.2">
      <c r="A32" s="16">
        <v>0</v>
      </c>
      <c r="B32" s="21" t="s">
        <v>13</v>
      </c>
      <c r="C32" s="21" t="s">
        <v>51</v>
      </c>
      <c r="D32" s="17" t="s">
        <v>52</v>
      </c>
      <c r="E32" s="23">
        <v>33500</v>
      </c>
      <c r="F32" s="23">
        <v>33500</v>
      </c>
      <c r="G32" s="23">
        <v>18581</v>
      </c>
      <c r="H32" s="23">
        <v>5248.18</v>
      </c>
      <c r="I32" s="24">
        <f t="shared" si="0"/>
        <v>-13332.82</v>
      </c>
      <c r="J32" s="24">
        <f t="shared" si="1"/>
        <v>28.244873795812929</v>
      </c>
    </row>
    <row r="33" spans="1:10" ht="38.25" x14ac:dyDescent="0.2">
      <c r="A33" s="16">
        <v>1</v>
      </c>
      <c r="B33" s="21" t="s">
        <v>13</v>
      </c>
      <c r="C33" s="21" t="s">
        <v>53</v>
      </c>
      <c r="D33" s="17" t="s">
        <v>54</v>
      </c>
      <c r="E33" s="23">
        <v>10000</v>
      </c>
      <c r="F33" s="23">
        <v>10000</v>
      </c>
      <c r="G33" s="23">
        <v>2499</v>
      </c>
      <c r="H33" s="23">
        <v>7504.24</v>
      </c>
      <c r="I33" s="24">
        <f t="shared" si="0"/>
        <v>5005.24</v>
      </c>
      <c r="J33" s="24">
        <f t="shared" si="1"/>
        <v>300.28971588635454</v>
      </c>
    </row>
    <row r="34" spans="1:10" x14ac:dyDescent="0.2">
      <c r="A34" s="16">
        <v>0</v>
      </c>
      <c r="B34" s="21" t="s">
        <v>13</v>
      </c>
      <c r="C34" s="21" t="s">
        <v>51</v>
      </c>
      <c r="D34" s="17" t="s">
        <v>52</v>
      </c>
      <c r="E34" s="23">
        <v>10000</v>
      </c>
      <c r="F34" s="23">
        <v>10000</v>
      </c>
      <c r="G34" s="23">
        <v>2499</v>
      </c>
      <c r="H34" s="23">
        <v>7504.24</v>
      </c>
      <c r="I34" s="24">
        <f t="shared" si="0"/>
        <v>5005.24</v>
      </c>
      <c r="J34" s="24">
        <f t="shared" si="1"/>
        <v>300.28971588635454</v>
      </c>
    </row>
    <row r="35" spans="1:10" ht="38.25" x14ac:dyDescent="0.2">
      <c r="A35" s="16">
        <v>1</v>
      </c>
      <c r="B35" s="21" t="s">
        <v>13</v>
      </c>
      <c r="C35" s="21" t="s">
        <v>55</v>
      </c>
      <c r="D35" s="17" t="s">
        <v>56</v>
      </c>
      <c r="E35" s="23">
        <v>35000</v>
      </c>
      <c r="F35" s="23">
        <v>35000</v>
      </c>
      <c r="G35" s="23">
        <v>0</v>
      </c>
      <c r="H35" s="23">
        <v>355401.82</v>
      </c>
      <c r="I35" s="24">
        <f t="shared" si="0"/>
        <v>355401.82</v>
      </c>
      <c r="J35" s="24">
        <f t="shared" si="1"/>
        <v>0</v>
      </c>
    </row>
    <row r="36" spans="1:10" x14ac:dyDescent="0.2">
      <c r="A36" s="16">
        <v>0</v>
      </c>
      <c r="B36" s="21" t="s">
        <v>13</v>
      </c>
      <c r="C36" s="21" t="s">
        <v>51</v>
      </c>
      <c r="D36" s="17" t="s">
        <v>52</v>
      </c>
      <c r="E36" s="23">
        <v>35000</v>
      </c>
      <c r="F36" s="23">
        <v>35000</v>
      </c>
      <c r="G36" s="23">
        <v>0</v>
      </c>
      <c r="H36" s="23">
        <v>355401.82</v>
      </c>
      <c r="I36" s="24">
        <f t="shared" si="0"/>
        <v>355401.82</v>
      </c>
      <c r="J36" s="24">
        <f t="shared" si="1"/>
        <v>0</v>
      </c>
    </row>
    <row r="37" spans="1:10" ht="38.25" x14ac:dyDescent="0.2">
      <c r="A37" s="16">
        <v>1</v>
      </c>
      <c r="B37" s="21" t="s">
        <v>13</v>
      </c>
      <c r="C37" s="21" t="s">
        <v>57</v>
      </c>
      <c r="D37" s="17" t="s">
        <v>58</v>
      </c>
      <c r="E37" s="23">
        <v>498400</v>
      </c>
      <c r="F37" s="23">
        <v>498400</v>
      </c>
      <c r="G37" s="23">
        <v>152220</v>
      </c>
      <c r="H37" s="23">
        <v>108755.07</v>
      </c>
      <c r="I37" s="24">
        <f t="shared" si="0"/>
        <v>-43464.929999999993</v>
      </c>
      <c r="J37" s="24">
        <f t="shared" si="1"/>
        <v>71.445979503350415</v>
      </c>
    </row>
    <row r="38" spans="1:10" x14ac:dyDescent="0.2">
      <c r="A38" s="16">
        <v>0</v>
      </c>
      <c r="B38" s="21" t="s">
        <v>13</v>
      </c>
      <c r="C38" s="21" t="s">
        <v>51</v>
      </c>
      <c r="D38" s="17" t="s">
        <v>52</v>
      </c>
      <c r="E38" s="23">
        <v>498400</v>
      </c>
      <c r="F38" s="23">
        <v>498400</v>
      </c>
      <c r="G38" s="23">
        <v>152220</v>
      </c>
      <c r="H38" s="23">
        <v>108755.07</v>
      </c>
      <c r="I38" s="24">
        <f t="shared" si="0"/>
        <v>-43464.929999999993</v>
      </c>
      <c r="J38" s="24">
        <f t="shared" si="1"/>
        <v>71.445979503350415</v>
      </c>
    </row>
    <row r="39" spans="1:10" x14ac:dyDescent="0.2">
      <c r="A39" s="16">
        <v>1</v>
      </c>
      <c r="B39" s="21" t="s">
        <v>13</v>
      </c>
      <c r="C39" s="21" t="s">
        <v>59</v>
      </c>
      <c r="D39" s="17" t="s">
        <v>60</v>
      </c>
      <c r="E39" s="23">
        <v>1026300</v>
      </c>
      <c r="F39" s="23">
        <v>1026300</v>
      </c>
      <c r="G39" s="23">
        <v>192385</v>
      </c>
      <c r="H39" s="23">
        <v>250686.11</v>
      </c>
      <c r="I39" s="24">
        <f t="shared" si="0"/>
        <v>58301.109999999986</v>
      </c>
      <c r="J39" s="24">
        <f t="shared" si="1"/>
        <v>130.30439483327703</v>
      </c>
    </row>
    <row r="40" spans="1:10" x14ac:dyDescent="0.2">
      <c r="A40" s="16">
        <v>0</v>
      </c>
      <c r="B40" s="21" t="s">
        <v>13</v>
      </c>
      <c r="C40" s="21" t="s">
        <v>51</v>
      </c>
      <c r="D40" s="17" t="s">
        <v>52</v>
      </c>
      <c r="E40" s="23">
        <v>1026300</v>
      </c>
      <c r="F40" s="23">
        <v>1026300</v>
      </c>
      <c r="G40" s="23">
        <v>192385</v>
      </c>
      <c r="H40" s="23">
        <v>250686.11</v>
      </c>
      <c r="I40" s="24">
        <f t="shared" si="0"/>
        <v>58301.109999999986</v>
      </c>
      <c r="J40" s="24">
        <f t="shared" si="1"/>
        <v>130.30439483327703</v>
      </c>
    </row>
    <row r="41" spans="1:10" x14ac:dyDescent="0.2">
      <c r="A41" s="16">
        <v>1</v>
      </c>
      <c r="B41" s="21" t="s">
        <v>13</v>
      </c>
      <c r="C41" s="21" t="s">
        <v>61</v>
      </c>
      <c r="D41" s="17" t="s">
        <v>62</v>
      </c>
      <c r="E41" s="23">
        <v>5473100</v>
      </c>
      <c r="F41" s="23">
        <v>5473100</v>
      </c>
      <c r="G41" s="23">
        <v>1368000</v>
      </c>
      <c r="H41" s="23">
        <v>1628923.8</v>
      </c>
      <c r="I41" s="24">
        <f t="shared" ref="I41:I72" si="2">H41-G41</f>
        <v>260923.80000000005</v>
      </c>
      <c r="J41" s="24">
        <f t="shared" ref="J41:J72" si="3">IF(G41=0,0,H41/G41*100)</f>
        <v>119.07337719298245</v>
      </c>
    </row>
    <row r="42" spans="1:10" x14ac:dyDescent="0.2">
      <c r="A42" s="16">
        <v>0</v>
      </c>
      <c r="B42" s="21" t="s">
        <v>13</v>
      </c>
      <c r="C42" s="21" t="s">
        <v>51</v>
      </c>
      <c r="D42" s="17" t="s">
        <v>52</v>
      </c>
      <c r="E42" s="23">
        <v>5473100</v>
      </c>
      <c r="F42" s="23">
        <v>5473100</v>
      </c>
      <c r="G42" s="23">
        <v>1368000</v>
      </c>
      <c r="H42" s="23">
        <v>1628923.8</v>
      </c>
      <c r="I42" s="24">
        <f t="shared" si="2"/>
        <v>260923.80000000005</v>
      </c>
      <c r="J42" s="24">
        <f t="shared" si="3"/>
        <v>119.07337719298245</v>
      </c>
    </row>
    <row r="43" spans="1:10" x14ac:dyDescent="0.2">
      <c r="A43" s="16">
        <v>1</v>
      </c>
      <c r="B43" s="21" t="s">
        <v>13</v>
      </c>
      <c r="C43" s="21" t="s">
        <v>63</v>
      </c>
      <c r="D43" s="17" t="s">
        <v>64</v>
      </c>
      <c r="E43" s="23">
        <v>767700</v>
      </c>
      <c r="F43" s="23">
        <v>767700</v>
      </c>
      <c r="G43" s="23">
        <v>15000</v>
      </c>
      <c r="H43" s="23">
        <v>39515.589999999997</v>
      </c>
      <c r="I43" s="24">
        <f t="shared" si="2"/>
        <v>24515.589999999997</v>
      </c>
      <c r="J43" s="24">
        <f t="shared" si="3"/>
        <v>263.43726666666663</v>
      </c>
    </row>
    <row r="44" spans="1:10" x14ac:dyDescent="0.2">
      <c r="A44" s="16">
        <v>0</v>
      </c>
      <c r="B44" s="21" t="s">
        <v>13</v>
      </c>
      <c r="C44" s="21" t="s">
        <v>51</v>
      </c>
      <c r="D44" s="17" t="s">
        <v>52</v>
      </c>
      <c r="E44" s="23">
        <v>767700</v>
      </c>
      <c r="F44" s="23">
        <v>767700</v>
      </c>
      <c r="G44" s="23">
        <v>15000</v>
      </c>
      <c r="H44" s="23">
        <v>39515.589999999997</v>
      </c>
      <c r="I44" s="24">
        <f t="shared" si="2"/>
        <v>24515.589999999997</v>
      </c>
      <c r="J44" s="24">
        <f t="shared" si="3"/>
        <v>263.43726666666663</v>
      </c>
    </row>
    <row r="45" spans="1:10" x14ac:dyDescent="0.2">
      <c r="A45" s="16">
        <v>1</v>
      </c>
      <c r="B45" s="21" t="s">
        <v>13</v>
      </c>
      <c r="C45" s="21" t="s">
        <v>65</v>
      </c>
      <c r="D45" s="17" t="s">
        <v>66</v>
      </c>
      <c r="E45" s="23">
        <v>583900</v>
      </c>
      <c r="F45" s="23">
        <v>583900</v>
      </c>
      <c r="G45" s="23">
        <v>145950</v>
      </c>
      <c r="H45" s="23">
        <v>247378.52</v>
      </c>
      <c r="I45" s="24">
        <f t="shared" si="2"/>
        <v>101428.51999999999</v>
      </c>
      <c r="J45" s="24">
        <f t="shared" si="3"/>
        <v>169.4953888317917</v>
      </c>
    </row>
    <row r="46" spans="1:10" x14ac:dyDescent="0.2">
      <c r="A46" s="16">
        <v>0</v>
      </c>
      <c r="B46" s="21" t="s">
        <v>13</v>
      </c>
      <c r="C46" s="21" t="s">
        <v>51</v>
      </c>
      <c r="D46" s="17" t="s">
        <v>52</v>
      </c>
      <c r="E46" s="23">
        <v>583900</v>
      </c>
      <c r="F46" s="23">
        <v>583900</v>
      </c>
      <c r="G46" s="23">
        <v>145950</v>
      </c>
      <c r="H46" s="23">
        <v>247378.52</v>
      </c>
      <c r="I46" s="24">
        <f t="shared" si="2"/>
        <v>101428.51999999999</v>
      </c>
      <c r="J46" s="24">
        <f t="shared" si="3"/>
        <v>169.4953888317917</v>
      </c>
    </row>
    <row r="47" spans="1:10" x14ac:dyDescent="0.2">
      <c r="A47" s="16">
        <v>1</v>
      </c>
      <c r="B47" s="21" t="s">
        <v>13</v>
      </c>
      <c r="C47" s="21" t="s">
        <v>67</v>
      </c>
      <c r="D47" s="17" t="s">
        <v>68</v>
      </c>
      <c r="E47" s="23">
        <v>43750</v>
      </c>
      <c r="F47" s="23">
        <v>43750</v>
      </c>
      <c r="G47" s="23">
        <v>12250</v>
      </c>
      <c r="H47" s="23">
        <v>12500</v>
      </c>
      <c r="I47" s="24">
        <f t="shared" si="2"/>
        <v>250</v>
      </c>
      <c r="J47" s="24">
        <f t="shared" si="3"/>
        <v>102.04081632653062</v>
      </c>
    </row>
    <row r="48" spans="1:10" x14ac:dyDescent="0.2">
      <c r="A48" s="16">
        <v>0</v>
      </c>
      <c r="B48" s="21" t="s">
        <v>13</v>
      </c>
      <c r="C48" s="21" t="s">
        <v>51</v>
      </c>
      <c r="D48" s="17" t="s">
        <v>52</v>
      </c>
      <c r="E48" s="23">
        <v>43750</v>
      </c>
      <c r="F48" s="23">
        <v>43750</v>
      </c>
      <c r="G48" s="23">
        <v>12250</v>
      </c>
      <c r="H48" s="23">
        <v>12500</v>
      </c>
      <c r="I48" s="24">
        <f t="shared" si="2"/>
        <v>250</v>
      </c>
      <c r="J48" s="24">
        <f t="shared" si="3"/>
        <v>102.04081632653062</v>
      </c>
    </row>
    <row r="49" spans="1:10" x14ac:dyDescent="0.2">
      <c r="A49" s="16">
        <v>1</v>
      </c>
      <c r="B49" s="21" t="s">
        <v>13</v>
      </c>
      <c r="C49" s="21" t="s">
        <v>69</v>
      </c>
      <c r="D49" s="17" t="s">
        <v>70</v>
      </c>
      <c r="E49" s="23">
        <v>23800</v>
      </c>
      <c r="F49" s="23">
        <v>23800</v>
      </c>
      <c r="G49" s="23">
        <v>6000</v>
      </c>
      <c r="H49" s="23">
        <v>6000</v>
      </c>
      <c r="I49" s="24">
        <f t="shared" si="2"/>
        <v>0</v>
      </c>
      <c r="J49" s="24">
        <f t="shared" si="3"/>
        <v>100</v>
      </c>
    </row>
    <row r="50" spans="1:10" x14ac:dyDescent="0.2">
      <c r="A50" s="16">
        <v>0</v>
      </c>
      <c r="B50" s="21" t="s">
        <v>13</v>
      </c>
      <c r="C50" s="21" t="s">
        <v>71</v>
      </c>
      <c r="D50" s="17" t="s">
        <v>72</v>
      </c>
      <c r="E50" s="23">
        <v>23800</v>
      </c>
      <c r="F50" s="23">
        <v>23800</v>
      </c>
      <c r="G50" s="23">
        <v>6000</v>
      </c>
      <c r="H50" s="23">
        <v>6000</v>
      </c>
      <c r="I50" s="24">
        <f t="shared" si="2"/>
        <v>0</v>
      </c>
      <c r="J50" s="24">
        <f t="shared" si="3"/>
        <v>100</v>
      </c>
    </row>
    <row r="51" spans="1:10" x14ac:dyDescent="0.2">
      <c r="A51" s="16">
        <v>1</v>
      </c>
      <c r="B51" s="21" t="s">
        <v>13</v>
      </c>
      <c r="C51" s="21" t="s">
        <v>73</v>
      </c>
      <c r="D51" s="17" t="s">
        <v>74</v>
      </c>
      <c r="E51" s="23">
        <v>3322600</v>
      </c>
      <c r="F51" s="23">
        <v>3322600</v>
      </c>
      <c r="G51" s="23">
        <v>641980</v>
      </c>
      <c r="H51" s="23">
        <v>1473809.95</v>
      </c>
      <c r="I51" s="24">
        <f t="shared" si="2"/>
        <v>831829.95</v>
      </c>
      <c r="J51" s="24">
        <f t="shared" si="3"/>
        <v>229.57256456587433</v>
      </c>
    </row>
    <row r="52" spans="1:10" x14ac:dyDescent="0.2">
      <c r="A52" s="16">
        <v>0</v>
      </c>
      <c r="B52" s="21" t="s">
        <v>13</v>
      </c>
      <c r="C52" s="21" t="s">
        <v>75</v>
      </c>
      <c r="D52" s="17" t="s">
        <v>76</v>
      </c>
      <c r="E52" s="23">
        <v>3322600</v>
      </c>
      <c r="F52" s="23">
        <v>3322600</v>
      </c>
      <c r="G52" s="23">
        <v>641980</v>
      </c>
      <c r="H52" s="23">
        <v>1473809.95</v>
      </c>
      <c r="I52" s="24">
        <f t="shared" si="2"/>
        <v>831829.95</v>
      </c>
      <c r="J52" s="24">
        <f t="shared" si="3"/>
        <v>229.57256456587433</v>
      </c>
    </row>
    <row r="53" spans="1:10" x14ac:dyDescent="0.2">
      <c r="A53" s="16">
        <v>1</v>
      </c>
      <c r="B53" s="21" t="s">
        <v>13</v>
      </c>
      <c r="C53" s="21" t="s">
        <v>77</v>
      </c>
      <c r="D53" s="17" t="s">
        <v>78</v>
      </c>
      <c r="E53" s="23">
        <v>2616600</v>
      </c>
      <c r="F53" s="23">
        <v>2616600</v>
      </c>
      <c r="G53" s="23">
        <v>860360</v>
      </c>
      <c r="H53" s="23">
        <v>1033037.21</v>
      </c>
      <c r="I53" s="24">
        <f t="shared" si="2"/>
        <v>172677.20999999996</v>
      </c>
      <c r="J53" s="24">
        <f t="shared" si="3"/>
        <v>120.07034380956809</v>
      </c>
    </row>
    <row r="54" spans="1:10" x14ac:dyDescent="0.2">
      <c r="A54" s="16">
        <v>0</v>
      </c>
      <c r="B54" s="21" t="s">
        <v>13</v>
      </c>
      <c r="C54" s="21" t="s">
        <v>75</v>
      </c>
      <c r="D54" s="17" t="s">
        <v>76</v>
      </c>
      <c r="E54" s="23">
        <v>2616600</v>
      </c>
      <c r="F54" s="23">
        <v>2616600</v>
      </c>
      <c r="G54" s="23">
        <v>860360</v>
      </c>
      <c r="H54" s="23">
        <v>1033037.21</v>
      </c>
      <c r="I54" s="24">
        <f t="shared" si="2"/>
        <v>172677.20999999996</v>
      </c>
      <c r="J54" s="24">
        <f t="shared" si="3"/>
        <v>120.07034380956809</v>
      </c>
    </row>
    <row r="55" spans="1:10" ht="51" x14ac:dyDescent="0.2">
      <c r="A55" s="16">
        <v>1</v>
      </c>
      <c r="B55" s="21" t="s">
        <v>13</v>
      </c>
      <c r="C55" s="21" t="s">
        <v>79</v>
      </c>
      <c r="D55" s="17" t="s">
        <v>80</v>
      </c>
      <c r="E55" s="23">
        <v>7569200</v>
      </c>
      <c r="F55" s="23">
        <v>7569200</v>
      </c>
      <c r="G55" s="23">
        <v>1261500</v>
      </c>
      <c r="H55" s="23">
        <v>1757121.42</v>
      </c>
      <c r="I55" s="24">
        <f t="shared" si="2"/>
        <v>495621.41999999993</v>
      </c>
      <c r="J55" s="24">
        <f t="shared" si="3"/>
        <v>139.28826159334125</v>
      </c>
    </row>
    <row r="56" spans="1:10" x14ac:dyDescent="0.2">
      <c r="A56" s="16">
        <v>0</v>
      </c>
      <c r="B56" s="21" t="s">
        <v>13</v>
      </c>
      <c r="C56" s="21" t="s">
        <v>75</v>
      </c>
      <c r="D56" s="17" t="s">
        <v>76</v>
      </c>
      <c r="E56" s="23">
        <v>7569200</v>
      </c>
      <c r="F56" s="23">
        <v>7569200</v>
      </c>
      <c r="G56" s="23">
        <v>1261500</v>
      </c>
      <c r="H56" s="23">
        <v>1757121.42</v>
      </c>
      <c r="I56" s="24">
        <f t="shared" si="2"/>
        <v>495621.41999999993</v>
      </c>
      <c r="J56" s="24">
        <f t="shared" si="3"/>
        <v>139.28826159334125</v>
      </c>
    </row>
    <row r="57" spans="1:10" x14ac:dyDescent="0.2">
      <c r="A57" s="16">
        <v>1</v>
      </c>
      <c r="B57" s="21" t="s">
        <v>13</v>
      </c>
      <c r="C57" s="21" t="s">
        <v>81</v>
      </c>
      <c r="D57" s="17" t="s">
        <v>82</v>
      </c>
      <c r="E57" s="23">
        <v>2000</v>
      </c>
      <c r="F57" s="23">
        <v>2000</v>
      </c>
      <c r="G57" s="23">
        <v>495</v>
      </c>
      <c r="H57" s="23">
        <v>0</v>
      </c>
      <c r="I57" s="24">
        <f t="shared" si="2"/>
        <v>-495</v>
      </c>
      <c r="J57" s="24">
        <f t="shared" si="3"/>
        <v>0</v>
      </c>
    </row>
    <row r="58" spans="1:10" x14ac:dyDescent="0.2">
      <c r="A58" s="16">
        <v>0</v>
      </c>
      <c r="B58" s="21" t="s">
        <v>13</v>
      </c>
      <c r="C58" s="21" t="s">
        <v>83</v>
      </c>
      <c r="D58" s="17" t="s">
        <v>84</v>
      </c>
      <c r="E58" s="23">
        <v>2000</v>
      </c>
      <c r="F58" s="23">
        <v>2000</v>
      </c>
      <c r="G58" s="23">
        <v>495</v>
      </c>
      <c r="H58" s="23">
        <v>0</v>
      </c>
      <c r="I58" s="24">
        <f t="shared" si="2"/>
        <v>-495</v>
      </c>
      <c r="J58" s="24">
        <f t="shared" si="3"/>
        <v>0</v>
      </c>
    </row>
    <row r="59" spans="1:10" ht="63.75" x14ac:dyDescent="0.2">
      <c r="A59" s="16">
        <v>1</v>
      </c>
      <c r="B59" s="21" t="s">
        <v>13</v>
      </c>
      <c r="C59" s="21" t="s">
        <v>85</v>
      </c>
      <c r="D59" s="17" t="s">
        <v>86</v>
      </c>
      <c r="E59" s="23">
        <v>10000</v>
      </c>
      <c r="F59" s="23">
        <v>10000</v>
      </c>
      <c r="G59" s="23">
        <v>2505</v>
      </c>
      <c r="H59" s="23">
        <v>0</v>
      </c>
      <c r="I59" s="24">
        <f t="shared" si="2"/>
        <v>-2505</v>
      </c>
      <c r="J59" s="24">
        <f t="shared" si="3"/>
        <v>0</v>
      </c>
    </row>
    <row r="60" spans="1:10" x14ac:dyDescent="0.2">
      <c r="A60" s="16">
        <v>0</v>
      </c>
      <c r="B60" s="21" t="s">
        <v>13</v>
      </c>
      <c r="C60" s="21" t="s">
        <v>83</v>
      </c>
      <c r="D60" s="17" t="s">
        <v>84</v>
      </c>
      <c r="E60" s="23">
        <v>10000</v>
      </c>
      <c r="F60" s="23">
        <v>10000</v>
      </c>
      <c r="G60" s="23">
        <v>2505</v>
      </c>
      <c r="H60" s="23">
        <v>0</v>
      </c>
      <c r="I60" s="24">
        <f t="shared" si="2"/>
        <v>-2505</v>
      </c>
      <c r="J60" s="24">
        <f t="shared" si="3"/>
        <v>0</v>
      </c>
    </row>
    <row r="61" spans="1:10" ht="38.25" x14ac:dyDescent="0.2">
      <c r="A61" s="16">
        <v>1</v>
      </c>
      <c r="B61" s="21" t="s">
        <v>13</v>
      </c>
      <c r="C61" s="21" t="s">
        <v>87</v>
      </c>
      <c r="D61" s="17" t="s">
        <v>88</v>
      </c>
      <c r="E61" s="23">
        <v>117000</v>
      </c>
      <c r="F61" s="23">
        <v>117000</v>
      </c>
      <c r="G61" s="23">
        <v>29250</v>
      </c>
      <c r="H61" s="23">
        <v>85893.14</v>
      </c>
      <c r="I61" s="24">
        <f t="shared" si="2"/>
        <v>56643.14</v>
      </c>
      <c r="J61" s="24">
        <f t="shared" si="3"/>
        <v>293.65176068376064</v>
      </c>
    </row>
    <row r="62" spans="1:10" x14ac:dyDescent="0.2">
      <c r="A62" s="16">
        <v>0</v>
      </c>
      <c r="B62" s="21" t="s">
        <v>13</v>
      </c>
      <c r="C62" s="21" t="s">
        <v>83</v>
      </c>
      <c r="D62" s="17" t="s">
        <v>84</v>
      </c>
      <c r="E62" s="23">
        <v>117000</v>
      </c>
      <c r="F62" s="23">
        <v>117000</v>
      </c>
      <c r="G62" s="23">
        <v>29250</v>
      </c>
      <c r="H62" s="23">
        <v>85893.14</v>
      </c>
      <c r="I62" s="24">
        <f t="shared" si="2"/>
        <v>56643.14</v>
      </c>
      <c r="J62" s="24">
        <f t="shared" si="3"/>
        <v>293.65176068376064</v>
      </c>
    </row>
    <row r="63" spans="1:10" ht="38.25" x14ac:dyDescent="0.2">
      <c r="A63" s="16">
        <v>1</v>
      </c>
      <c r="B63" s="21" t="s">
        <v>13</v>
      </c>
      <c r="C63" s="21" t="s">
        <v>89</v>
      </c>
      <c r="D63" s="17" t="s">
        <v>90</v>
      </c>
      <c r="E63" s="23">
        <v>45000</v>
      </c>
      <c r="F63" s="23">
        <v>45000</v>
      </c>
      <c r="G63" s="23">
        <v>11250</v>
      </c>
      <c r="H63" s="23">
        <v>8750</v>
      </c>
      <c r="I63" s="24">
        <f t="shared" si="2"/>
        <v>-2500</v>
      </c>
      <c r="J63" s="24">
        <f t="shared" si="3"/>
        <v>77.777777777777786</v>
      </c>
    </row>
    <row r="64" spans="1:10" x14ac:dyDescent="0.2">
      <c r="A64" s="16">
        <v>0</v>
      </c>
      <c r="B64" s="21" t="s">
        <v>13</v>
      </c>
      <c r="C64" s="21" t="s">
        <v>91</v>
      </c>
      <c r="D64" s="17" t="s">
        <v>92</v>
      </c>
      <c r="E64" s="23">
        <v>45000</v>
      </c>
      <c r="F64" s="23">
        <v>45000</v>
      </c>
      <c r="G64" s="23">
        <v>11250</v>
      </c>
      <c r="H64" s="23">
        <v>8750</v>
      </c>
      <c r="I64" s="24">
        <f t="shared" si="2"/>
        <v>-2500</v>
      </c>
      <c r="J64" s="24">
        <f t="shared" si="3"/>
        <v>77.777777777777786</v>
      </c>
    </row>
    <row r="65" spans="1:10" x14ac:dyDescent="0.2">
      <c r="A65" s="16">
        <v>1</v>
      </c>
      <c r="B65" s="21" t="s">
        <v>13</v>
      </c>
      <c r="C65" s="21" t="s">
        <v>93</v>
      </c>
      <c r="D65" s="17" t="s">
        <v>94</v>
      </c>
      <c r="E65" s="23">
        <v>12800</v>
      </c>
      <c r="F65" s="23">
        <v>12800</v>
      </c>
      <c r="G65" s="23">
        <v>3201</v>
      </c>
      <c r="H65" s="23">
        <v>6806.33</v>
      </c>
      <c r="I65" s="24">
        <f t="shared" si="2"/>
        <v>3605.33</v>
      </c>
      <c r="J65" s="24">
        <f t="shared" si="3"/>
        <v>212.63136519837551</v>
      </c>
    </row>
    <row r="66" spans="1:10" x14ac:dyDescent="0.2">
      <c r="A66" s="16">
        <v>0</v>
      </c>
      <c r="B66" s="21" t="s">
        <v>13</v>
      </c>
      <c r="C66" s="21" t="s">
        <v>91</v>
      </c>
      <c r="D66" s="17" t="s">
        <v>92</v>
      </c>
      <c r="E66" s="23">
        <v>12800</v>
      </c>
      <c r="F66" s="23">
        <v>12800</v>
      </c>
      <c r="G66" s="23">
        <v>3201</v>
      </c>
      <c r="H66" s="23">
        <v>6806.33</v>
      </c>
      <c r="I66" s="24">
        <f t="shared" si="2"/>
        <v>3605.33</v>
      </c>
      <c r="J66" s="24">
        <f t="shared" si="3"/>
        <v>212.63136519837551</v>
      </c>
    </row>
    <row r="67" spans="1:10" ht="25.5" x14ac:dyDescent="0.2">
      <c r="A67" s="16">
        <v>1</v>
      </c>
      <c r="B67" s="21" t="s">
        <v>13</v>
      </c>
      <c r="C67" s="21" t="s">
        <v>95</v>
      </c>
      <c r="D67" s="17" t="s">
        <v>96</v>
      </c>
      <c r="E67" s="23">
        <v>90600</v>
      </c>
      <c r="F67" s="23">
        <v>90600</v>
      </c>
      <c r="G67" s="23">
        <v>22600</v>
      </c>
      <c r="H67" s="23">
        <v>30920</v>
      </c>
      <c r="I67" s="24">
        <f t="shared" si="2"/>
        <v>8320</v>
      </c>
      <c r="J67" s="24">
        <f t="shared" si="3"/>
        <v>136.81415929203538</v>
      </c>
    </row>
    <row r="68" spans="1:10" x14ac:dyDescent="0.2">
      <c r="A68" s="16">
        <v>0</v>
      </c>
      <c r="B68" s="21" t="s">
        <v>13</v>
      </c>
      <c r="C68" s="21" t="s">
        <v>91</v>
      </c>
      <c r="D68" s="17" t="s">
        <v>92</v>
      </c>
      <c r="E68" s="23">
        <v>90600</v>
      </c>
      <c r="F68" s="23">
        <v>90600</v>
      </c>
      <c r="G68" s="23">
        <v>22600</v>
      </c>
      <c r="H68" s="23">
        <v>30920</v>
      </c>
      <c r="I68" s="24">
        <f t="shared" si="2"/>
        <v>8320</v>
      </c>
      <c r="J68" s="24">
        <f t="shared" si="3"/>
        <v>136.81415929203538</v>
      </c>
    </row>
    <row r="69" spans="1:10" ht="38.25" x14ac:dyDescent="0.2">
      <c r="A69" s="16">
        <v>1</v>
      </c>
      <c r="B69" s="21" t="s">
        <v>13</v>
      </c>
      <c r="C69" s="21" t="s">
        <v>97</v>
      </c>
      <c r="D69" s="17" t="s">
        <v>98</v>
      </c>
      <c r="E69" s="23">
        <v>22800</v>
      </c>
      <c r="F69" s="23">
        <v>22800</v>
      </c>
      <c r="G69" s="23">
        <v>5550</v>
      </c>
      <c r="H69" s="23">
        <v>5550</v>
      </c>
      <c r="I69" s="24">
        <f t="shared" si="2"/>
        <v>0</v>
      </c>
      <c r="J69" s="24">
        <f t="shared" si="3"/>
        <v>100</v>
      </c>
    </row>
    <row r="70" spans="1:10" ht="25.5" x14ac:dyDescent="0.2">
      <c r="A70" s="16">
        <v>0</v>
      </c>
      <c r="B70" s="21" t="s">
        <v>13</v>
      </c>
      <c r="C70" s="21" t="s">
        <v>99</v>
      </c>
      <c r="D70" s="17" t="s">
        <v>100</v>
      </c>
      <c r="E70" s="23">
        <v>22800</v>
      </c>
      <c r="F70" s="23">
        <v>22800</v>
      </c>
      <c r="G70" s="23">
        <v>5550</v>
      </c>
      <c r="H70" s="23">
        <v>5550</v>
      </c>
      <c r="I70" s="24">
        <f t="shared" si="2"/>
        <v>0</v>
      </c>
      <c r="J70" s="24">
        <f t="shared" si="3"/>
        <v>100</v>
      </c>
    </row>
    <row r="71" spans="1:10" ht="38.25" x14ac:dyDescent="0.2">
      <c r="A71" s="16">
        <v>1</v>
      </c>
      <c r="B71" s="21" t="s">
        <v>13</v>
      </c>
      <c r="C71" s="21" t="s">
        <v>101</v>
      </c>
      <c r="D71" s="17" t="s">
        <v>102</v>
      </c>
      <c r="E71" s="23">
        <v>500</v>
      </c>
      <c r="F71" s="23">
        <v>500</v>
      </c>
      <c r="G71" s="23">
        <v>123</v>
      </c>
      <c r="H71" s="23">
        <v>8.84</v>
      </c>
      <c r="I71" s="24">
        <f t="shared" si="2"/>
        <v>-114.16</v>
      </c>
      <c r="J71" s="24">
        <f t="shared" si="3"/>
        <v>7.1869918699186988</v>
      </c>
    </row>
    <row r="72" spans="1:10" x14ac:dyDescent="0.2">
      <c r="A72" s="16">
        <v>0</v>
      </c>
      <c r="B72" s="21" t="s">
        <v>13</v>
      </c>
      <c r="C72" s="21" t="s">
        <v>103</v>
      </c>
      <c r="D72" s="17" t="s">
        <v>104</v>
      </c>
      <c r="E72" s="23">
        <v>500</v>
      </c>
      <c r="F72" s="23">
        <v>500</v>
      </c>
      <c r="G72" s="23">
        <v>123</v>
      </c>
      <c r="H72" s="23">
        <v>8.84</v>
      </c>
      <c r="I72" s="24">
        <f t="shared" si="2"/>
        <v>-114.16</v>
      </c>
      <c r="J72" s="24">
        <f t="shared" si="3"/>
        <v>7.1869918699186988</v>
      </c>
    </row>
    <row r="73" spans="1:10" ht="38.25" x14ac:dyDescent="0.2">
      <c r="A73" s="16">
        <v>1</v>
      </c>
      <c r="B73" s="21" t="s">
        <v>13</v>
      </c>
      <c r="C73" s="21" t="s">
        <v>105</v>
      </c>
      <c r="D73" s="17" t="s">
        <v>106</v>
      </c>
      <c r="E73" s="23">
        <v>3000</v>
      </c>
      <c r="F73" s="23">
        <v>3000</v>
      </c>
      <c r="G73" s="23">
        <v>750</v>
      </c>
      <c r="H73" s="23">
        <v>442</v>
      </c>
      <c r="I73" s="24">
        <f t="shared" ref="I73:I104" si="4">H73-G73</f>
        <v>-308</v>
      </c>
      <c r="J73" s="24">
        <f t="shared" ref="J73:J87" si="5">IF(G73=0,0,H73/G73*100)</f>
        <v>58.933333333333337</v>
      </c>
    </row>
    <row r="74" spans="1:10" x14ac:dyDescent="0.2">
      <c r="A74" s="16">
        <v>0</v>
      </c>
      <c r="B74" s="21" t="s">
        <v>13</v>
      </c>
      <c r="C74" s="21" t="s">
        <v>103</v>
      </c>
      <c r="D74" s="17" t="s">
        <v>104</v>
      </c>
      <c r="E74" s="23">
        <v>3000</v>
      </c>
      <c r="F74" s="23">
        <v>3000</v>
      </c>
      <c r="G74" s="23">
        <v>750</v>
      </c>
      <c r="H74" s="23">
        <v>442</v>
      </c>
      <c r="I74" s="24">
        <f t="shared" si="4"/>
        <v>-308</v>
      </c>
      <c r="J74" s="24">
        <f t="shared" si="5"/>
        <v>58.933333333333337</v>
      </c>
    </row>
    <row r="75" spans="1:10" ht="63.75" x14ac:dyDescent="0.2">
      <c r="A75" s="16">
        <v>0</v>
      </c>
      <c r="B75" s="21" t="s">
        <v>13</v>
      </c>
      <c r="C75" s="21" t="s">
        <v>107</v>
      </c>
      <c r="D75" s="17" t="s">
        <v>108</v>
      </c>
      <c r="E75" s="23">
        <v>30000</v>
      </c>
      <c r="F75" s="23">
        <v>30000</v>
      </c>
      <c r="G75" s="23">
        <v>7500</v>
      </c>
      <c r="H75" s="23">
        <v>6926.25</v>
      </c>
      <c r="I75" s="24">
        <f t="shared" si="4"/>
        <v>-573.75</v>
      </c>
      <c r="J75" s="24">
        <f t="shared" si="5"/>
        <v>92.35</v>
      </c>
    </row>
    <row r="76" spans="1:10" x14ac:dyDescent="0.2">
      <c r="A76" s="16">
        <v>1</v>
      </c>
      <c r="B76" s="21" t="s">
        <v>13</v>
      </c>
      <c r="C76" s="21" t="s">
        <v>109</v>
      </c>
      <c r="D76" s="17" t="s">
        <v>84</v>
      </c>
      <c r="E76" s="23">
        <v>0</v>
      </c>
      <c r="F76" s="23">
        <v>0</v>
      </c>
      <c r="G76" s="23">
        <v>0</v>
      </c>
      <c r="H76" s="23">
        <v>73951.98</v>
      </c>
      <c r="I76" s="24">
        <f t="shared" si="4"/>
        <v>73951.98</v>
      </c>
      <c r="J76" s="24">
        <f t="shared" si="5"/>
        <v>0</v>
      </c>
    </row>
    <row r="77" spans="1:10" x14ac:dyDescent="0.2">
      <c r="A77" s="16">
        <v>0</v>
      </c>
      <c r="B77" s="21" t="s">
        <v>13</v>
      </c>
      <c r="C77" s="21" t="s">
        <v>110</v>
      </c>
      <c r="D77" s="17" t="s">
        <v>84</v>
      </c>
      <c r="E77" s="23">
        <v>0</v>
      </c>
      <c r="F77" s="23">
        <v>0</v>
      </c>
      <c r="G77" s="23">
        <v>0</v>
      </c>
      <c r="H77" s="23">
        <v>73951.98</v>
      </c>
      <c r="I77" s="24">
        <f t="shared" si="4"/>
        <v>73951.98</v>
      </c>
      <c r="J77" s="24">
        <f t="shared" si="5"/>
        <v>0</v>
      </c>
    </row>
    <row r="78" spans="1:10" x14ac:dyDescent="0.2">
      <c r="A78" s="16">
        <v>1</v>
      </c>
      <c r="B78" s="21" t="s">
        <v>13</v>
      </c>
      <c r="C78" s="21" t="s">
        <v>111</v>
      </c>
      <c r="D78" s="17" t="s">
        <v>112</v>
      </c>
      <c r="E78" s="23">
        <v>1650200</v>
      </c>
      <c r="F78" s="23">
        <v>1650200</v>
      </c>
      <c r="G78" s="23">
        <v>412500</v>
      </c>
      <c r="H78" s="23">
        <v>412500</v>
      </c>
      <c r="I78" s="24">
        <f t="shared" si="4"/>
        <v>0</v>
      </c>
      <c r="J78" s="24">
        <f t="shared" si="5"/>
        <v>100</v>
      </c>
    </row>
    <row r="79" spans="1:10" x14ac:dyDescent="0.2">
      <c r="A79" s="16">
        <v>0</v>
      </c>
      <c r="B79" s="21" t="s">
        <v>13</v>
      </c>
      <c r="C79" s="21" t="s">
        <v>113</v>
      </c>
      <c r="D79" s="17" t="s">
        <v>114</v>
      </c>
      <c r="E79" s="23">
        <v>1650200</v>
      </c>
      <c r="F79" s="23">
        <v>1650200</v>
      </c>
      <c r="G79" s="23">
        <v>412500</v>
      </c>
      <c r="H79" s="23">
        <v>412500</v>
      </c>
      <c r="I79" s="24">
        <f t="shared" si="4"/>
        <v>0</v>
      </c>
      <c r="J79" s="24">
        <f t="shared" si="5"/>
        <v>100</v>
      </c>
    </row>
    <row r="80" spans="1:10" ht="63.75" x14ac:dyDescent="0.2">
      <c r="A80" s="16">
        <v>1</v>
      </c>
      <c r="B80" s="21" t="s">
        <v>13</v>
      </c>
      <c r="C80" s="21" t="s">
        <v>115</v>
      </c>
      <c r="D80" s="17" t="s">
        <v>116</v>
      </c>
      <c r="E80" s="23">
        <v>0</v>
      </c>
      <c r="F80" s="23">
        <v>0</v>
      </c>
      <c r="G80" s="23">
        <v>0</v>
      </c>
      <c r="H80" s="23">
        <v>2113200</v>
      </c>
      <c r="I80" s="24">
        <f t="shared" si="4"/>
        <v>2113200</v>
      </c>
      <c r="J80" s="24">
        <f t="shared" si="5"/>
        <v>0</v>
      </c>
    </row>
    <row r="81" spans="1:10" x14ac:dyDescent="0.2">
      <c r="A81" s="16">
        <v>0</v>
      </c>
      <c r="B81" s="21" t="s">
        <v>13</v>
      </c>
      <c r="C81" s="21" t="s">
        <v>113</v>
      </c>
      <c r="D81" s="17" t="s">
        <v>114</v>
      </c>
      <c r="E81" s="23">
        <v>0</v>
      </c>
      <c r="F81" s="23">
        <v>0</v>
      </c>
      <c r="G81" s="23">
        <v>0</v>
      </c>
      <c r="H81" s="23">
        <v>2113200</v>
      </c>
      <c r="I81" s="24">
        <f t="shared" si="4"/>
        <v>2113200</v>
      </c>
      <c r="J81" s="24">
        <f t="shared" si="5"/>
        <v>0</v>
      </c>
    </row>
    <row r="82" spans="1:10" ht="25.5" x14ac:dyDescent="0.2">
      <c r="A82" s="16">
        <v>1</v>
      </c>
      <c r="B82" s="21" t="s">
        <v>13</v>
      </c>
      <c r="C82" s="21" t="s">
        <v>117</v>
      </c>
      <c r="D82" s="17" t="s">
        <v>118</v>
      </c>
      <c r="E82" s="23">
        <v>27194400</v>
      </c>
      <c r="F82" s="23">
        <v>27194400</v>
      </c>
      <c r="G82" s="23">
        <v>6376800</v>
      </c>
      <c r="H82" s="23">
        <v>6376800</v>
      </c>
      <c r="I82" s="24">
        <f t="shared" si="4"/>
        <v>0</v>
      </c>
      <c r="J82" s="24">
        <f t="shared" si="5"/>
        <v>100</v>
      </c>
    </row>
    <row r="83" spans="1:10" x14ac:dyDescent="0.2">
      <c r="A83" s="16">
        <v>0</v>
      </c>
      <c r="B83" s="21" t="s">
        <v>13</v>
      </c>
      <c r="C83" s="21" t="s">
        <v>119</v>
      </c>
      <c r="D83" s="17" t="s">
        <v>120</v>
      </c>
      <c r="E83" s="23">
        <v>27194400</v>
      </c>
      <c r="F83" s="23">
        <v>27194400</v>
      </c>
      <c r="G83" s="23">
        <v>6376800</v>
      </c>
      <c r="H83" s="23">
        <v>6376800</v>
      </c>
      <c r="I83" s="24">
        <f t="shared" si="4"/>
        <v>0</v>
      </c>
      <c r="J83" s="24">
        <f t="shared" si="5"/>
        <v>100</v>
      </c>
    </row>
    <row r="84" spans="1:10" ht="38.25" x14ac:dyDescent="0.2">
      <c r="A84" s="16">
        <v>1</v>
      </c>
      <c r="B84" s="21" t="s">
        <v>13</v>
      </c>
      <c r="C84" s="21" t="s">
        <v>121</v>
      </c>
      <c r="D84" s="17" t="s">
        <v>122</v>
      </c>
      <c r="E84" s="23">
        <v>71100</v>
      </c>
      <c r="F84" s="23">
        <v>71100</v>
      </c>
      <c r="G84" s="23">
        <v>17700</v>
      </c>
      <c r="H84" s="23">
        <v>17700</v>
      </c>
      <c r="I84" s="24">
        <f t="shared" si="4"/>
        <v>0</v>
      </c>
      <c r="J84" s="24">
        <f t="shared" si="5"/>
        <v>100</v>
      </c>
    </row>
    <row r="85" spans="1:10" x14ac:dyDescent="0.2">
      <c r="A85" s="16">
        <v>0</v>
      </c>
      <c r="B85" s="21" t="s">
        <v>13</v>
      </c>
      <c r="C85" s="21" t="s">
        <v>123</v>
      </c>
      <c r="D85" s="17" t="s">
        <v>124</v>
      </c>
      <c r="E85" s="23">
        <v>71100</v>
      </c>
      <c r="F85" s="23">
        <v>71100</v>
      </c>
      <c r="G85" s="23">
        <v>17700</v>
      </c>
      <c r="H85" s="23">
        <v>17700</v>
      </c>
      <c r="I85" s="24">
        <f t="shared" si="4"/>
        <v>0</v>
      </c>
      <c r="J85" s="24">
        <f t="shared" si="5"/>
        <v>100</v>
      </c>
    </row>
    <row r="86" spans="1:10" x14ac:dyDescent="0.2">
      <c r="A86" s="16">
        <v>1</v>
      </c>
      <c r="B86" s="21"/>
      <c r="C86" s="21" t="s">
        <v>125</v>
      </c>
      <c r="D86" s="17" t="s">
        <v>126</v>
      </c>
      <c r="E86" s="23">
        <v>69517100</v>
      </c>
      <c r="F86" s="23">
        <v>69517100</v>
      </c>
      <c r="G86" s="23">
        <v>14444176</v>
      </c>
      <c r="H86" s="23">
        <v>17778003.979999997</v>
      </c>
      <c r="I86" s="24">
        <f t="shared" si="4"/>
        <v>3333827.9799999967</v>
      </c>
      <c r="J86" s="24">
        <f t="shared" si="5"/>
        <v>123.08077650120019</v>
      </c>
    </row>
    <row r="87" spans="1:10" x14ac:dyDescent="0.2">
      <c r="A87" s="16">
        <v>1</v>
      </c>
      <c r="B87" s="21"/>
      <c r="C87" s="21" t="s">
        <v>125</v>
      </c>
      <c r="D87" s="17" t="s">
        <v>127</v>
      </c>
      <c r="E87" s="23">
        <v>98432800</v>
      </c>
      <c r="F87" s="23">
        <v>98432800</v>
      </c>
      <c r="G87" s="23">
        <v>21251176</v>
      </c>
      <c r="H87" s="23">
        <v>26698203.979999997</v>
      </c>
      <c r="I87" s="24">
        <f t="shared" si="4"/>
        <v>5447027.9799999967</v>
      </c>
      <c r="J87" s="24">
        <f t="shared" si="5"/>
        <v>125.63165436115158</v>
      </c>
    </row>
  </sheetData>
  <mergeCells count="2">
    <mergeCell ref="B3:J3"/>
    <mergeCell ref="B5:J5"/>
  </mergeCells>
  <conditionalFormatting sqref="B9:B87">
    <cfRule type="expression" dxfId="8" priority="1" stopIfTrue="1">
      <formula>A9=1</formula>
    </cfRule>
  </conditionalFormatting>
  <conditionalFormatting sqref="C9:C87">
    <cfRule type="expression" dxfId="7" priority="2" stopIfTrue="1">
      <formula>A9=1</formula>
    </cfRule>
  </conditionalFormatting>
  <conditionalFormatting sqref="D9:D87">
    <cfRule type="expression" dxfId="6" priority="3" stopIfTrue="1">
      <formula>A9=1</formula>
    </cfRule>
  </conditionalFormatting>
  <conditionalFormatting sqref="E9:E87">
    <cfRule type="expression" dxfId="5" priority="4" stopIfTrue="1">
      <formula>A9=1</formula>
    </cfRule>
  </conditionalFormatting>
  <conditionalFormatting sqref="F9:F87">
    <cfRule type="expression" dxfId="4" priority="5" stopIfTrue="1">
      <formula>A9=1</formula>
    </cfRule>
  </conditionalFormatting>
  <conditionalFormatting sqref="G9:G87">
    <cfRule type="expression" dxfId="3" priority="6" stopIfTrue="1">
      <formula>A9=1</formula>
    </cfRule>
  </conditionalFormatting>
  <conditionalFormatting sqref="H9:H87">
    <cfRule type="expression" dxfId="2" priority="7" stopIfTrue="1">
      <formula>A9=1</formula>
    </cfRule>
  </conditionalFormatting>
  <conditionalFormatting sqref="I9:I87">
    <cfRule type="expression" dxfId="1" priority="8" stopIfTrue="1">
      <formula>A9=1</formula>
    </cfRule>
  </conditionalFormatting>
  <conditionalFormatting sqref="J9:J87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2023-05-23T07:36:03Z</dcterms:created>
  <dcterms:modified xsi:type="dcterms:W3CDTF">2023-05-23T07:36:45Z</dcterms:modified>
</cp:coreProperties>
</file>