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I9" i="1"/>
  <c r="I10" i="1"/>
  <c r="I11" i="1"/>
  <c r="I12" i="1"/>
  <c r="I13" i="1"/>
  <c r="I14" i="1"/>
  <c r="I15" i="1"/>
  <c r="I16" i="1"/>
</calcChain>
</file>

<file path=xl/sharedStrings.xml><?xml version="1.0" encoding="utf-8"?>
<sst xmlns="http://schemas.openxmlformats.org/spreadsheetml/2006/main" count="35" uniqueCount="27">
  <si>
    <t>Станом на 23.05.2023</t>
  </si>
  <si>
    <t>Аналіз виконання плану по доходах</t>
  </si>
  <si>
    <t>На 31.01.2023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</si>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</sst>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E9" sqref="E9:J16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9.28515625" style="7" bestFit="1" customWidth="1"/>
    <col min="9" max="9" width="9.42578125" style="7" bestFit="1" customWidth="1"/>
    <col min="10" max="10" width="9.28515625" style="7" bestFit="1" customWidth="1"/>
  </cols>
  <sheetData>
    <row r="1" spans="1:10" x14ac:dyDescent="0.2">
      <c r="B1" s="22" t="s">
        <v>0</v>
      </c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3</v>
      </c>
    </row>
    <row r="7" spans="1:10" ht="28.5" customHeight="1" x14ac:dyDescent="0.2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13</v>
      </c>
      <c r="C9" s="21" t="s">
        <v>14</v>
      </c>
      <c r="D9" s="17" t="s">
        <v>15</v>
      </c>
      <c r="E9" s="23">
        <v>500000</v>
      </c>
      <c r="F9" s="23">
        <v>500000</v>
      </c>
      <c r="G9" s="23">
        <v>41600</v>
      </c>
      <c r="H9" s="23">
        <v>2540.6</v>
      </c>
      <c r="I9" s="24">
        <f t="shared" ref="I9:I16" si="0">H9-G9</f>
        <v>-39059.4</v>
      </c>
      <c r="J9" s="24">
        <f t="shared" ref="J9:J16" si="1">IF(G9=0,0,H9/G9*100)</f>
        <v>6.1072115384615389</v>
      </c>
    </row>
    <row r="10" spans="1:10" x14ac:dyDescent="0.2">
      <c r="A10" s="16">
        <v>0</v>
      </c>
      <c r="B10" s="21" t="s">
        <v>13</v>
      </c>
      <c r="C10" s="21" t="s">
        <v>16</v>
      </c>
      <c r="D10" s="17" t="s">
        <v>17</v>
      </c>
      <c r="E10" s="23">
        <v>500000</v>
      </c>
      <c r="F10" s="23">
        <v>500000</v>
      </c>
      <c r="G10" s="23">
        <v>41600</v>
      </c>
      <c r="H10" s="23">
        <v>2540.6</v>
      </c>
      <c r="I10" s="24">
        <f t="shared" si="0"/>
        <v>-39059.4</v>
      </c>
      <c r="J10" s="24">
        <f t="shared" si="1"/>
        <v>6.1072115384615389</v>
      </c>
    </row>
    <row r="11" spans="1:10" ht="38.25" x14ac:dyDescent="0.2">
      <c r="A11" s="16">
        <v>1</v>
      </c>
      <c r="B11" s="21" t="s">
        <v>13</v>
      </c>
      <c r="C11" s="21" t="s">
        <v>18</v>
      </c>
      <c r="D11" s="17" t="s">
        <v>19</v>
      </c>
      <c r="E11" s="23">
        <v>0</v>
      </c>
      <c r="F11" s="23">
        <v>0</v>
      </c>
      <c r="G11" s="23">
        <v>0</v>
      </c>
      <c r="H11" s="23">
        <v>1064.52</v>
      </c>
      <c r="I11" s="24">
        <f t="shared" si="0"/>
        <v>1064.52</v>
      </c>
      <c r="J11" s="24">
        <f t="shared" si="1"/>
        <v>0</v>
      </c>
    </row>
    <row r="12" spans="1:10" x14ac:dyDescent="0.2">
      <c r="A12" s="16">
        <v>0</v>
      </c>
      <c r="B12" s="21" t="s">
        <v>13</v>
      </c>
      <c r="C12" s="21" t="s">
        <v>16</v>
      </c>
      <c r="D12" s="17" t="s">
        <v>17</v>
      </c>
      <c r="E12" s="23">
        <v>0</v>
      </c>
      <c r="F12" s="23">
        <v>0</v>
      </c>
      <c r="G12" s="23">
        <v>0</v>
      </c>
      <c r="H12" s="23">
        <v>1064.52</v>
      </c>
      <c r="I12" s="24">
        <f t="shared" si="0"/>
        <v>1064.52</v>
      </c>
      <c r="J12" s="24">
        <f t="shared" si="1"/>
        <v>0</v>
      </c>
    </row>
    <row r="13" spans="1:10" ht="25.5" x14ac:dyDescent="0.2">
      <c r="A13" s="16">
        <v>1</v>
      </c>
      <c r="B13" s="21" t="s">
        <v>13</v>
      </c>
      <c r="C13" s="21" t="s">
        <v>20</v>
      </c>
      <c r="D13" s="17" t="s">
        <v>21</v>
      </c>
      <c r="E13" s="23">
        <v>400000</v>
      </c>
      <c r="F13" s="23">
        <v>400000</v>
      </c>
      <c r="G13" s="23">
        <v>33333.33</v>
      </c>
      <c r="H13" s="23">
        <v>27815.200000000001</v>
      </c>
      <c r="I13" s="24">
        <f t="shared" si="0"/>
        <v>-5518.130000000001</v>
      </c>
      <c r="J13" s="24">
        <f t="shared" si="1"/>
        <v>83.445608344560824</v>
      </c>
    </row>
    <row r="14" spans="1:10" ht="25.5" x14ac:dyDescent="0.2">
      <c r="A14" s="16">
        <v>0</v>
      </c>
      <c r="B14" s="21" t="s">
        <v>13</v>
      </c>
      <c r="C14" s="21" t="s">
        <v>22</v>
      </c>
      <c r="D14" s="17" t="s">
        <v>23</v>
      </c>
      <c r="E14" s="23">
        <v>400000</v>
      </c>
      <c r="F14" s="23">
        <v>400000</v>
      </c>
      <c r="G14" s="23">
        <v>33333.33</v>
      </c>
      <c r="H14" s="23">
        <v>27815.200000000001</v>
      </c>
      <c r="I14" s="24">
        <f t="shared" si="0"/>
        <v>-5518.130000000001</v>
      </c>
      <c r="J14" s="24">
        <f t="shared" si="1"/>
        <v>83.445608344560824</v>
      </c>
    </row>
    <row r="15" spans="1:10" x14ac:dyDescent="0.2">
      <c r="A15" s="16">
        <v>1</v>
      </c>
      <c r="B15" s="21"/>
      <c r="C15" s="21" t="s">
        <v>24</v>
      </c>
      <c r="D15" s="17" t="s">
        <v>25</v>
      </c>
      <c r="E15" s="23">
        <v>900000</v>
      </c>
      <c r="F15" s="23">
        <v>900000</v>
      </c>
      <c r="G15" s="23">
        <v>74933.33</v>
      </c>
      <c r="H15" s="23">
        <v>31420.32</v>
      </c>
      <c r="I15" s="24">
        <f t="shared" si="0"/>
        <v>-43513.01</v>
      </c>
      <c r="J15" s="24">
        <f t="shared" si="1"/>
        <v>41.931033893729264</v>
      </c>
    </row>
    <row r="16" spans="1:10" x14ac:dyDescent="0.2">
      <c r="A16" s="16">
        <v>1</v>
      </c>
      <c r="B16" s="21"/>
      <c r="C16" s="21" t="s">
        <v>24</v>
      </c>
      <c r="D16" s="17" t="s">
        <v>26</v>
      </c>
      <c r="E16" s="23">
        <v>900000</v>
      </c>
      <c r="F16" s="23">
        <v>900000</v>
      </c>
      <c r="G16" s="23">
        <v>74933.33</v>
      </c>
      <c r="H16" s="23">
        <v>31420.32</v>
      </c>
      <c r="I16" s="24">
        <f t="shared" si="0"/>
        <v>-43513.01</v>
      </c>
      <c r="J16" s="24">
        <f t="shared" si="1"/>
        <v>41.931033893729264</v>
      </c>
    </row>
  </sheetData>
  <mergeCells count="2">
    <mergeCell ref="B3:J3"/>
    <mergeCell ref="B5:J5"/>
  </mergeCells>
  <conditionalFormatting sqref="B9:B16">
    <cfRule type="expression" dxfId="8" priority="1" stopIfTrue="1">
      <formula>A9=1</formula>
    </cfRule>
  </conditionalFormatting>
  <conditionalFormatting sqref="C9:C16">
    <cfRule type="expression" dxfId="7" priority="2" stopIfTrue="1">
      <formula>A9=1</formula>
    </cfRule>
  </conditionalFormatting>
  <conditionalFormatting sqref="D9:D16">
    <cfRule type="expression" dxfId="6" priority="3" stopIfTrue="1">
      <formula>A9=1</formula>
    </cfRule>
  </conditionalFormatting>
  <conditionalFormatting sqref="E9:E16">
    <cfRule type="expression" dxfId="5" priority="4" stopIfTrue="1">
      <formula>A9=1</formula>
    </cfRule>
  </conditionalFormatting>
  <conditionalFormatting sqref="F9:F16">
    <cfRule type="expression" dxfId="4" priority="5" stopIfTrue="1">
      <formula>A9=1</formula>
    </cfRule>
  </conditionalFormatting>
  <conditionalFormatting sqref="G9:G16">
    <cfRule type="expression" dxfId="3" priority="6" stopIfTrue="1">
      <formula>A9=1</formula>
    </cfRule>
  </conditionalFormatting>
  <conditionalFormatting sqref="H9:H16">
    <cfRule type="expression" dxfId="2" priority="7" stopIfTrue="1">
      <formula>A9=1</formula>
    </cfRule>
  </conditionalFormatting>
  <conditionalFormatting sqref="I9:I16">
    <cfRule type="expression" dxfId="1" priority="8" stopIfTrue="1">
      <formula>A9=1</formula>
    </cfRule>
  </conditionalFormatting>
  <conditionalFormatting sqref="J9:J16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2023-05-23T08:08:10Z</dcterms:created>
  <dcterms:modified xsi:type="dcterms:W3CDTF">2023-05-23T08:08:41Z</dcterms:modified>
</cp:coreProperties>
</file>