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</calcChain>
</file>

<file path=xl/sharedStrings.xml><?xml version="1.0" encoding="utf-8"?>
<sst xmlns="http://schemas.openxmlformats.org/spreadsheetml/2006/main" count="104" uniqueCount="77">
  <si>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</si>
  <si>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</si>
  <si>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</si>
  <si>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</si>
  <si>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</si>
  <si>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</si>
  <si>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</si>
  <si>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</si>
  <si>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</si>
  <si>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</si>
  <si>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</si>
  <si>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</si>
  <si>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</si>
  <si>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</si>
  <si>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</si>
  <si>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</si>
  <si>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</si>
  <si>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31.01.2023</t>
  </si>
  <si>
    <t>Станом на  23.05.2023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</si>
  <si>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</si>
  <si>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</si>
  <si>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</si>
  <si>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</si>
  <si>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</si>
  <si>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</si>
  <si>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</si>
  <si>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</si>
  <si>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</si>
  <si>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</si>
  <si>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</si>
  <si>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</si>
  <si>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</si>
  <si>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</si>
  <si>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</si>
  <si>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</si>
  <si>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</si>
  <si>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</si>
  <si>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</si>
  <si>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</si>
  <si>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</si>
  <si>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</si>
  <si>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</si>
  <si>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</si>
  <si>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</si>
  <si>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</si>
  <si>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</si>
  <si>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</si>
  <si>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</si>
  <si>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</si>
  <si>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</si>
  <si>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</si>
  <si>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</si>
  <si>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</si>
  <si>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</si>
  <si>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</si>
  <si>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</si>
  <si>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</si>
  <si>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</si>
  <si>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</si>
  <si>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</si>
  <si>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</si>
  <si>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</si>
  <si>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</si>
  <si>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</si>
  <si>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</si>
  <si>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</si>
  <si>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</si>
  <si>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</si>
  <si>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</si>
  <si>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</si>
  <si>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</si>
  <si>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</si>
  <si>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 xml:space="preserve"> </t>
  </si>
  <si>
    <t xml:space="preserve">Усього </t>
  </si>
  <si>
    <t>Спеціальний фонд (разом)</t>
  </si>
  <si>
    <t>0118340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</si>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</sst>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23" fillId="0" borderId="8" applyNumberFormat="0" applyFill="0" applyAlignment="0" applyProtection="0"/>
    <xf numFmtId="0" fontId="24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2" borderId="10" applyNumberFormat="0" applyAlignment="0" applyProtection="0"/>
    <xf numFmtId="0" fontId="26" fillId="24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0" fillId="2" borderId="1" xfId="1" applyNumberFormat="1" applyFont="1" applyFill="1" applyBorder="1" applyAlignment="1">
      <alignment vertical="center"/>
    </xf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B1" workbookViewId="0">
      <selection activeCell="C55" sqref="C55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21</v>
      </c>
      <c r="C7" s="17" t="s">
        <v>22</v>
      </c>
      <c r="D7" s="18">
        <v>14183005</v>
      </c>
      <c r="E7" s="20">
        <v>14183005</v>
      </c>
      <c r="F7" s="20">
        <v>1538258</v>
      </c>
      <c r="G7" s="20">
        <v>1217213.7</v>
      </c>
      <c r="H7" s="20">
        <v>0</v>
      </c>
      <c r="I7" s="20">
        <v>1096594.0799999998</v>
      </c>
      <c r="J7" s="20">
        <v>120619.62</v>
      </c>
      <c r="K7" s="20">
        <v>120619.62</v>
      </c>
      <c r="L7" s="21">
        <f t="shared" ref="L7:L33" si="0">F7-G7</f>
        <v>321044.30000000005</v>
      </c>
      <c r="M7" s="21">
        <f t="shared" ref="M7:M33" si="1">E7-G7</f>
        <v>12965791.300000001</v>
      </c>
      <c r="N7" s="21">
        <f t="shared" ref="N7:N33" si="2">IF(F7=0,0,(G7/F7)*100)</f>
        <v>79.129359314237263</v>
      </c>
      <c r="O7" s="19">
        <f t="shared" ref="O7:O33" si="3">E7-I7</f>
        <v>13086410.92</v>
      </c>
      <c r="P7" s="19">
        <f t="shared" ref="P7:P33" si="4">F7-I7</f>
        <v>441663.92000000016</v>
      </c>
      <c r="Q7" s="19">
        <f t="shared" ref="Q7:Q33" si="5">IF(F7=0,0,(I7/F7)*100)</f>
        <v>71.288046608566304</v>
      </c>
      <c r="R7" s="8"/>
    </row>
    <row r="8" spans="1:18" ht="25.5" x14ac:dyDescent="0.2">
      <c r="A8" s="15">
        <v>0</v>
      </c>
      <c r="B8" s="16" t="s">
        <v>23</v>
      </c>
      <c r="C8" s="17" t="s">
        <v>24</v>
      </c>
      <c r="D8" s="18">
        <v>980</v>
      </c>
      <c r="E8" s="20">
        <v>980</v>
      </c>
      <c r="F8" s="20">
        <v>82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f t="shared" si="0"/>
        <v>82</v>
      </c>
      <c r="M8" s="21">
        <f t="shared" si="1"/>
        <v>980</v>
      </c>
      <c r="N8" s="21">
        <f t="shared" si="2"/>
        <v>0</v>
      </c>
      <c r="O8" s="19">
        <f t="shared" si="3"/>
        <v>980</v>
      </c>
      <c r="P8" s="19">
        <f t="shared" si="4"/>
        <v>82</v>
      </c>
      <c r="Q8" s="19">
        <f t="shared" si="5"/>
        <v>0</v>
      </c>
      <c r="R8" s="8"/>
    </row>
    <row r="9" spans="1:18" ht="38.25" x14ac:dyDescent="0.2">
      <c r="A9" s="15">
        <v>0</v>
      </c>
      <c r="B9" s="16" t="s">
        <v>25</v>
      </c>
      <c r="C9" s="17" t="s">
        <v>26</v>
      </c>
      <c r="D9" s="18">
        <v>15000</v>
      </c>
      <c r="E9" s="20">
        <v>15000</v>
      </c>
      <c r="F9" s="20">
        <v>2500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1">
        <f t="shared" si="0"/>
        <v>2500</v>
      </c>
      <c r="M9" s="21">
        <f t="shared" si="1"/>
        <v>15000</v>
      </c>
      <c r="N9" s="21">
        <f t="shared" si="2"/>
        <v>0</v>
      </c>
      <c r="O9" s="19">
        <f t="shared" si="3"/>
        <v>15000</v>
      </c>
      <c r="P9" s="19">
        <f t="shared" si="4"/>
        <v>2500</v>
      </c>
      <c r="Q9" s="19">
        <f t="shared" si="5"/>
        <v>0</v>
      </c>
      <c r="R9" s="8"/>
    </row>
    <row r="10" spans="1:18" ht="51" x14ac:dyDescent="0.2">
      <c r="A10" s="15">
        <v>0</v>
      </c>
      <c r="B10" s="16" t="s">
        <v>27</v>
      </c>
      <c r="C10" s="17" t="s">
        <v>28</v>
      </c>
      <c r="D10" s="18">
        <v>2707400</v>
      </c>
      <c r="E10" s="20">
        <v>2707400</v>
      </c>
      <c r="F10" s="20">
        <v>255200</v>
      </c>
      <c r="G10" s="20">
        <v>227750.44</v>
      </c>
      <c r="H10" s="20">
        <v>0</v>
      </c>
      <c r="I10" s="20">
        <v>227750.44</v>
      </c>
      <c r="J10" s="20">
        <v>0</v>
      </c>
      <c r="K10" s="20">
        <v>0</v>
      </c>
      <c r="L10" s="21">
        <f t="shared" si="0"/>
        <v>27449.559999999998</v>
      </c>
      <c r="M10" s="21">
        <f t="shared" si="1"/>
        <v>2479649.56</v>
      </c>
      <c r="N10" s="21">
        <f t="shared" si="2"/>
        <v>89.24390282131661</v>
      </c>
      <c r="O10" s="19">
        <f t="shared" si="3"/>
        <v>2479649.56</v>
      </c>
      <c r="P10" s="19">
        <f t="shared" si="4"/>
        <v>27449.559999999998</v>
      </c>
      <c r="Q10" s="19">
        <f t="shared" si="5"/>
        <v>89.24390282131661</v>
      </c>
      <c r="R10" s="8"/>
    </row>
    <row r="11" spans="1:18" ht="63.75" x14ac:dyDescent="0.2">
      <c r="A11" s="15">
        <v>0</v>
      </c>
      <c r="B11" s="16" t="s">
        <v>29</v>
      </c>
      <c r="C11" s="17" t="s">
        <v>30</v>
      </c>
      <c r="D11" s="18">
        <v>129175</v>
      </c>
      <c r="E11" s="20">
        <v>129175</v>
      </c>
      <c r="F11" s="20">
        <v>10765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si="0"/>
        <v>10765</v>
      </c>
      <c r="M11" s="21">
        <f t="shared" si="1"/>
        <v>129175</v>
      </c>
      <c r="N11" s="21">
        <f t="shared" si="2"/>
        <v>0</v>
      </c>
      <c r="O11" s="19">
        <f t="shared" si="3"/>
        <v>129175</v>
      </c>
      <c r="P11" s="19">
        <f t="shared" si="4"/>
        <v>10765</v>
      </c>
      <c r="Q11" s="19">
        <f t="shared" si="5"/>
        <v>0</v>
      </c>
      <c r="R11" s="8"/>
    </row>
    <row r="12" spans="1:18" ht="25.5" x14ac:dyDescent="0.2">
      <c r="A12" s="15">
        <v>0</v>
      </c>
      <c r="B12" s="16" t="s">
        <v>31</v>
      </c>
      <c r="C12" s="17" t="s">
        <v>32</v>
      </c>
      <c r="D12" s="18">
        <v>94000</v>
      </c>
      <c r="E12" s="20">
        <v>94000</v>
      </c>
      <c r="F12" s="20">
        <v>8000</v>
      </c>
      <c r="G12" s="20">
        <v>7000</v>
      </c>
      <c r="H12" s="20">
        <v>0</v>
      </c>
      <c r="I12" s="20">
        <v>7000</v>
      </c>
      <c r="J12" s="20">
        <v>0</v>
      </c>
      <c r="K12" s="20">
        <v>0</v>
      </c>
      <c r="L12" s="21">
        <f t="shared" si="0"/>
        <v>1000</v>
      </c>
      <c r="M12" s="21">
        <f t="shared" si="1"/>
        <v>87000</v>
      </c>
      <c r="N12" s="21">
        <f t="shared" si="2"/>
        <v>87.5</v>
      </c>
      <c r="O12" s="19">
        <f t="shared" si="3"/>
        <v>87000</v>
      </c>
      <c r="P12" s="19">
        <f t="shared" si="4"/>
        <v>1000</v>
      </c>
      <c r="Q12" s="19">
        <f t="shared" si="5"/>
        <v>87.5</v>
      </c>
      <c r="R12" s="8"/>
    </row>
    <row r="13" spans="1:18" ht="25.5" x14ac:dyDescent="0.2">
      <c r="A13" s="15">
        <v>0</v>
      </c>
      <c r="B13" s="16" t="s">
        <v>33</v>
      </c>
      <c r="C13" s="17" t="s">
        <v>34</v>
      </c>
      <c r="D13" s="18">
        <v>1940100</v>
      </c>
      <c r="E13" s="20">
        <v>1940100</v>
      </c>
      <c r="F13" s="20">
        <v>154300</v>
      </c>
      <c r="G13" s="20">
        <v>96347.01</v>
      </c>
      <c r="H13" s="20">
        <v>0</v>
      </c>
      <c r="I13" s="20">
        <v>96347.01</v>
      </c>
      <c r="J13" s="20">
        <v>0</v>
      </c>
      <c r="K13" s="20">
        <v>0</v>
      </c>
      <c r="L13" s="21">
        <f t="shared" si="0"/>
        <v>57952.990000000005</v>
      </c>
      <c r="M13" s="21">
        <f t="shared" si="1"/>
        <v>1843752.99</v>
      </c>
      <c r="N13" s="21">
        <f t="shared" si="2"/>
        <v>62.441354504212562</v>
      </c>
      <c r="O13" s="19">
        <f t="shared" si="3"/>
        <v>1843752.99</v>
      </c>
      <c r="P13" s="19">
        <f t="shared" si="4"/>
        <v>57952.990000000005</v>
      </c>
      <c r="Q13" s="19">
        <f t="shared" si="5"/>
        <v>62.441354504212562</v>
      </c>
      <c r="R13" s="8"/>
    </row>
    <row r="14" spans="1:18" ht="25.5" x14ac:dyDescent="0.2">
      <c r="A14" s="15">
        <v>0</v>
      </c>
      <c r="B14" s="16" t="s">
        <v>35</v>
      </c>
      <c r="C14" s="17" t="s">
        <v>36</v>
      </c>
      <c r="D14" s="18">
        <v>1064400</v>
      </c>
      <c r="E14" s="20">
        <v>1064400</v>
      </c>
      <c r="F14" s="20">
        <v>103200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1">
        <f t="shared" si="0"/>
        <v>103200</v>
      </c>
      <c r="M14" s="21">
        <f t="shared" si="1"/>
        <v>1064400</v>
      </c>
      <c r="N14" s="21">
        <f t="shared" si="2"/>
        <v>0</v>
      </c>
      <c r="O14" s="19">
        <f t="shared" si="3"/>
        <v>1064400</v>
      </c>
      <c r="P14" s="19">
        <f t="shared" si="4"/>
        <v>103200</v>
      </c>
      <c r="Q14" s="19">
        <f t="shared" si="5"/>
        <v>0</v>
      </c>
      <c r="R14" s="8"/>
    </row>
    <row r="15" spans="1:18" x14ac:dyDescent="0.2">
      <c r="A15" s="15">
        <v>0</v>
      </c>
      <c r="B15" s="16" t="s">
        <v>37</v>
      </c>
      <c r="C15" s="17" t="s">
        <v>38</v>
      </c>
      <c r="D15" s="18">
        <v>1672200</v>
      </c>
      <c r="E15" s="20">
        <v>1672200</v>
      </c>
      <c r="F15" s="20">
        <v>139300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1">
        <f t="shared" si="0"/>
        <v>139300</v>
      </c>
      <c r="M15" s="21">
        <f t="shared" si="1"/>
        <v>1672200</v>
      </c>
      <c r="N15" s="21">
        <f t="shared" si="2"/>
        <v>0</v>
      </c>
      <c r="O15" s="19">
        <f t="shared" si="3"/>
        <v>1672200</v>
      </c>
      <c r="P15" s="19">
        <f t="shared" si="4"/>
        <v>139300</v>
      </c>
      <c r="Q15" s="19">
        <f t="shared" si="5"/>
        <v>0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50000</v>
      </c>
      <c r="E16" s="20">
        <v>50000</v>
      </c>
      <c r="F16" s="20">
        <v>50000</v>
      </c>
      <c r="G16" s="20">
        <v>45400</v>
      </c>
      <c r="H16" s="20">
        <v>0</v>
      </c>
      <c r="I16" s="20">
        <v>0</v>
      </c>
      <c r="J16" s="20">
        <v>45400</v>
      </c>
      <c r="K16" s="20">
        <v>45400</v>
      </c>
      <c r="L16" s="21">
        <f t="shared" si="0"/>
        <v>4600</v>
      </c>
      <c r="M16" s="21">
        <f t="shared" si="1"/>
        <v>4600</v>
      </c>
      <c r="N16" s="21">
        <f t="shared" si="2"/>
        <v>90.8</v>
      </c>
      <c r="O16" s="19">
        <f t="shared" si="3"/>
        <v>50000</v>
      </c>
      <c r="P16" s="19">
        <f t="shared" si="4"/>
        <v>50000</v>
      </c>
      <c r="Q16" s="19">
        <f t="shared" si="5"/>
        <v>0</v>
      </c>
      <c r="R16" s="8"/>
    </row>
    <row r="17" spans="1:18" ht="38.25" x14ac:dyDescent="0.2">
      <c r="A17" s="15">
        <v>0</v>
      </c>
      <c r="B17" s="16" t="s">
        <v>41</v>
      </c>
      <c r="C17" s="17" t="s">
        <v>42</v>
      </c>
      <c r="D17" s="18">
        <v>500000</v>
      </c>
      <c r="E17" s="20">
        <v>500000</v>
      </c>
      <c r="F17" s="20">
        <v>50000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f t="shared" si="0"/>
        <v>50000</v>
      </c>
      <c r="M17" s="21">
        <f t="shared" si="1"/>
        <v>500000</v>
      </c>
      <c r="N17" s="21">
        <f t="shared" si="2"/>
        <v>0</v>
      </c>
      <c r="O17" s="19">
        <f t="shared" si="3"/>
        <v>500000</v>
      </c>
      <c r="P17" s="19">
        <f t="shared" si="4"/>
        <v>50000</v>
      </c>
      <c r="Q17" s="19">
        <f t="shared" si="5"/>
        <v>0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3821300</v>
      </c>
      <c r="E18" s="20">
        <v>3821300</v>
      </c>
      <c r="F18" s="20">
        <v>636900</v>
      </c>
      <c r="G18" s="20">
        <v>415000</v>
      </c>
      <c r="H18" s="20">
        <v>0</v>
      </c>
      <c r="I18" s="20">
        <v>400398.68</v>
      </c>
      <c r="J18" s="20">
        <v>14601.32</v>
      </c>
      <c r="K18" s="20">
        <v>0</v>
      </c>
      <c r="L18" s="21">
        <f t="shared" si="0"/>
        <v>221900</v>
      </c>
      <c r="M18" s="21">
        <f t="shared" si="1"/>
        <v>3406300</v>
      </c>
      <c r="N18" s="21">
        <f t="shared" si="2"/>
        <v>65.159365677500389</v>
      </c>
      <c r="O18" s="19">
        <f t="shared" si="3"/>
        <v>3420901.32</v>
      </c>
      <c r="P18" s="19">
        <f t="shared" si="4"/>
        <v>236501.32</v>
      </c>
      <c r="Q18" s="19">
        <f t="shared" si="5"/>
        <v>62.866804835924007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3376400</v>
      </c>
      <c r="E19" s="20">
        <v>3376400</v>
      </c>
      <c r="F19" s="20">
        <v>253270</v>
      </c>
      <c r="G19" s="20">
        <v>245985.15</v>
      </c>
      <c r="H19" s="20">
        <v>0</v>
      </c>
      <c r="I19" s="20">
        <v>240021.15</v>
      </c>
      <c r="J19" s="20">
        <v>5964</v>
      </c>
      <c r="K19" s="20">
        <v>0</v>
      </c>
      <c r="L19" s="21">
        <f t="shared" si="0"/>
        <v>7284.8500000000058</v>
      </c>
      <c r="M19" s="21">
        <f t="shared" si="1"/>
        <v>3130414.85</v>
      </c>
      <c r="N19" s="21">
        <f t="shared" si="2"/>
        <v>97.123682236348557</v>
      </c>
      <c r="O19" s="19">
        <f t="shared" si="3"/>
        <v>3136378.85</v>
      </c>
      <c r="P19" s="19">
        <f t="shared" si="4"/>
        <v>13248.850000000006</v>
      </c>
      <c r="Q19" s="19">
        <f t="shared" si="5"/>
        <v>94.768883010226233</v>
      </c>
      <c r="R19" s="8"/>
    </row>
    <row r="20" spans="1:18" x14ac:dyDescent="0.2">
      <c r="A20" s="15">
        <v>0</v>
      </c>
      <c r="B20" s="16" t="s">
        <v>47</v>
      </c>
      <c r="C20" s="17" t="s">
        <v>48</v>
      </c>
      <c r="D20" s="18">
        <v>13878200</v>
      </c>
      <c r="E20" s="20">
        <v>13878200</v>
      </c>
      <c r="F20" s="20">
        <v>1134725</v>
      </c>
      <c r="G20" s="20">
        <v>831100.1</v>
      </c>
      <c r="H20" s="20">
        <v>0</v>
      </c>
      <c r="I20" s="20">
        <v>809836.16</v>
      </c>
      <c r="J20" s="20">
        <v>21263.940000000002</v>
      </c>
      <c r="K20" s="20">
        <v>16043.939999999999</v>
      </c>
      <c r="L20" s="21">
        <f t="shared" si="0"/>
        <v>303624.90000000002</v>
      </c>
      <c r="M20" s="21">
        <f t="shared" si="1"/>
        <v>13047099.9</v>
      </c>
      <c r="N20" s="21">
        <f t="shared" si="2"/>
        <v>73.242424375950122</v>
      </c>
      <c r="O20" s="19">
        <f t="shared" si="3"/>
        <v>13068363.84</v>
      </c>
      <c r="P20" s="19">
        <f t="shared" si="4"/>
        <v>324888.83999999997</v>
      </c>
      <c r="Q20" s="19">
        <f t="shared" si="5"/>
        <v>71.368495450439539</v>
      </c>
      <c r="R20" s="8"/>
    </row>
    <row r="21" spans="1:18" ht="38.25" x14ac:dyDescent="0.2">
      <c r="A21" s="15">
        <v>0</v>
      </c>
      <c r="B21" s="16" t="s">
        <v>49</v>
      </c>
      <c r="C21" s="17" t="s">
        <v>50</v>
      </c>
      <c r="D21" s="18">
        <v>20331500</v>
      </c>
      <c r="E21" s="20">
        <v>20331500</v>
      </c>
      <c r="F21" s="20">
        <v>1922470</v>
      </c>
      <c r="G21" s="20">
        <v>1216661.3499999999</v>
      </c>
      <c r="H21" s="20">
        <v>0</v>
      </c>
      <c r="I21" s="20">
        <v>1160911.1299999999</v>
      </c>
      <c r="J21" s="20">
        <v>55750.22</v>
      </c>
      <c r="K21" s="20">
        <v>37584.28</v>
      </c>
      <c r="L21" s="21">
        <f t="shared" si="0"/>
        <v>705808.65000000014</v>
      </c>
      <c r="M21" s="21">
        <f t="shared" si="1"/>
        <v>19114838.649999999</v>
      </c>
      <c r="N21" s="21">
        <f t="shared" si="2"/>
        <v>63.28636337628155</v>
      </c>
      <c r="O21" s="19">
        <f t="shared" si="3"/>
        <v>19170588.870000001</v>
      </c>
      <c r="P21" s="19">
        <f t="shared" si="4"/>
        <v>761558.87000000011</v>
      </c>
      <c r="Q21" s="19">
        <f t="shared" si="5"/>
        <v>60.386436719428652</v>
      </c>
      <c r="R21" s="8"/>
    </row>
    <row r="22" spans="1:18" ht="38.25" x14ac:dyDescent="0.2">
      <c r="A22" s="15">
        <v>0</v>
      </c>
      <c r="B22" s="16" t="s">
        <v>51</v>
      </c>
      <c r="C22" s="17" t="s">
        <v>52</v>
      </c>
      <c r="D22" s="18">
        <v>27194400</v>
      </c>
      <c r="E22" s="20">
        <v>27194400</v>
      </c>
      <c r="F22" s="20">
        <v>2125100</v>
      </c>
      <c r="G22" s="20">
        <v>2117337.37</v>
      </c>
      <c r="H22" s="20">
        <v>0</v>
      </c>
      <c r="I22" s="20">
        <v>2117337.37</v>
      </c>
      <c r="J22" s="20">
        <v>0</v>
      </c>
      <c r="K22" s="20">
        <v>0</v>
      </c>
      <c r="L22" s="21">
        <f t="shared" si="0"/>
        <v>7762.6299999998882</v>
      </c>
      <c r="M22" s="21">
        <f t="shared" si="1"/>
        <v>25077062.629999999</v>
      </c>
      <c r="N22" s="21">
        <f t="shared" si="2"/>
        <v>99.634716954496255</v>
      </c>
      <c r="O22" s="19">
        <f t="shared" si="3"/>
        <v>25077062.629999999</v>
      </c>
      <c r="P22" s="19">
        <f t="shared" si="4"/>
        <v>7762.6299999998882</v>
      </c>
      <c r="Q22" s="19">
        <f t="shared" si="5"/>
        <v>99.634716954496255</v>
      </c>
      <c r="R22" s="8"/>
    </row>
    <row r="23" spans="1:18" ht="25.5" x14ac:dyDescent="0.2">
      <c r="A23" s="15">
        <v>0</v>
      </c>
      <c r="B23" s="16" t="s">
        <v>53</v>
      </c>
      <c r="C23" s="17" t="s">
        <v>54</v>
      </c>
      <c r="D23" s="18">
        <v>1009400</v>
      </c>
      <c r="E23" s="20">
        <v>1009400</v>
      </c>
      <c r="F23" s="20">
        <v>87370</v>
      </c>
      <c r="G23" s="20">
        <v>58388.55</v>
      </c>
      <c r="H23" s="20">
        <v>0</v>
      </c>
      <c r="I23" s="20">
        <v>58388.55</v>
      </c>
      <c r="J23" s="20">
        <v>0</v>
      </c>
      <c r="K23" s="20">
        <v>0</v>
      </c>
      <c r="L23" s="21">
        <f t="shared" si="0"/>
        <v>28981.449999999997</v>
      </c>
      <c r="M23" s="21">
        <f t="shared" si="1"/>
        <v>951011.45</v>
      </c>
      <c r="N23" s="21">
        <f t="shared" si="2"/>
        <v>66.829060318187032</v>
      </c>
      <c r="O23" s="19">
        <f t="shared" si="3"/>
        <v>951011.45</v>
      </c>
      <c r="P23" s="19">
        <f t="shared" si="4"/>
        <v>28981.449999999997</v>
      </c>
      <c r="Q23" s="19">
        <f t="shared" si="5"/>
        <v>66.829060318187032</v>
      </c>
      <c r="R23" s="8"/>
    </row>
    <row r="24" spans="1:18" x14ac:dyDescent="0.2">
      <c r="A24" s="15">
        <v>0</v>
      </c>
      <c r="B24" s="16" t="s">
        <v>55</v>
      </c>
      <c r="C24" s="17" t="s">
        <v>56</v>
      </c>
      <c r="D24" s="18">
        <v>37240</v>
      </c>
      <c r="E24" s="20">
        <v>37240</v>
      </c>
      <c r="F24" s="20">
        <v>1810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1">
        <f t="shared" si="0"/>
        <v>1810</v>
      </c>
      <c r="M24" s="21">
        <f t="shared" si="1"/>
        <v>37240</v>
      </c>
      <c r="N24" s="21">
        <f t="shared" si="2"/>
        <v>0</v>
      </c>
      <c r="O24" s="19">
        <f t="shared" si="3"/>
        <v>37240</v>
      </c>
      <c r="P24" s="19">
        <f t="shared" si="4"/>
        <v>1810</v>
      </c>
      <c r="Q24" s="19">
        <f t="shared" si="5"/>
        <v>0</v>
      </c>
      <c r="R24" s="8"/>
    </row>
    <row r="25" spans="1:18" ht="38.25" x14ac:dyDescent="0.2">
      <c r="A25" s="15">
        <v>0</v>
      </c>
      <c r="B25" s="16" t="s">
        <v>57</v>
      </c>
      <c r="C25" s="17" t="s">
        <v>58</v>
      </c>
      <c r="D25" s="18">
        <v>71100</v>
      </c>
      <c r="E25" s="20">
        <v>71100</v>
      </c>
      <c r="F25" s="20">
        <v>5900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>
        <f t="shared" si="0"/>
        <v>5900</v>
      </c>
      <c r="M25" s="21">
        <f t="shared" si="1"/>
        <v>71100</v>
      </c>
      <c r="N25" s="21">
        <f t="shared" si="2"/>
        <v>0</v>
      </c>
      <c r="O25" s="19">
        <f t="shared" si="3"/>
        <v>71100</v>
      </c>
      <c r="P25" s="19">
        <f t="shared" si="4"/>
        <v>5900</v>
      </c>
      <c r="Q25" s="19">
        <f t="shared" si="5"/>
        <v>0</v>
      </c>
      <c r="R25" s="8"/>
    </row>
    <row r="26" spans="1:18" x14ac:dyDescent="0.2">
      <c r="A26" s="15">
        <v>0</v>
      </c>
      <c r="B26" s="16" t="s">
        <v>59</v>
      </c>
      <c r="C26" s="17" t="s">
        <v>60</v>
      </c>
      <c r="D26" s="18">
        <v>1094300</v>
      </c>
      <c r="E26" s="20">
        <v>1094300</v>
      </c>
      <c r="F26" s="20">
        <v>84280</v>
      </c>
      <c r="G26" s="20">
        <v>76662.739999999991</v>
      </c>
      <c r="H26" s="20">
        <v>0</v>
      </c>
      <c r="I26" s="20">
        <v>76662.739999999991</v>
      </c>
      <c r="J26" s="20">
        <v>0</v>
      </c>
      <c r="K26" s="20">
        <v>0</v>
      </c>
      <c r="L26" s="21">
        <f t="shared" si="0"/>
        <v>7617.2600000000093</v>
      </c>
      <c r="M26" s="21">
        <f t="shared" si="1"/>
        <v>1017637.26</v>
      </c>
      <c r="N26" s="21">
        <f t="shared" si="2"/>
        <v>90.961960132890354</v>
      </c>
      <c r="O26" s="19">
        <f t="shared" si="3"/>
        <v>1017637.26</v>
      </c>
      <c r="P26" s="19">
        <f t="shared" si="4"/>
        <v>7617.2600000000093</v>
      </c>
      <c r="Q26" s="19">
        <f t="shared" si="5"/>
        <v>90.961960132890354</v>
      </c>
      <c r="R26" s="8"/>
    </row>
    <row r="27" spans="1:18" ht="25.5" x14ac:dyDescent="0.2">
      <c r="A27" s="15">
        <v>0</v>
      </c>
      <c r="B27" s="16" t="s">
        <v>61</v>
      </c>
      <c r="C27" s="17" t="s">
        <v>62</v>
      </c>
      <c r="D27" s="18">
        <v>3030600</v>
      </c>
      <c r="E27" s="20">
        <v>3030600</v>
      </c>
      <c r="F27" s="20">
        <v>226265</v>
      </c>
      <c r="G27" s="20">
        <v>190414.29</v>
      </c>
      <c r="H27" s="20">
        <v>0</v>
      </c>
      <c r="I27" s="20">
        <v>190414.29</v>
      </c>
      <c r="J27" s="20">
        <v>0</v>
      </c>
      <c r="K27" s="20">
        <v>0</v>
      </c>
      <c r="L27" s="21">
        <f t="shared" si="0"/>
        <v>35850.709999999992</v>
      </c>
      <c r="M27" s="21">
        <f t="shared" si="1"/>
        <v>2840185.71</v>
      </c>
      <c r="N27" s="21">
        <f t="shared" si="2"/>
        <v>84.155432788986374</v>
      </c>
      <c r="O27" s="19">
        <f t="shared" si="3"/>
        <v>2840185.71</v>
      </c>
      <c r="P27" s="19">
        <f t="shared" si="4"/>
        <v>35850.709999999992</v>
      </c>
      <c r="Q27" s="19">
        <f t="shared" si="5"/>
        <v>84.155432788986374</v>
      </c>
      <c r="R27" s="8"/>
    </row>
    <row r="28" spans="1:18" ht="38.25" x14ac:dyDescent="0.2">
      <c r="A28" s="15">
        <v>0</v>
      </c>
      <c r="B28" s="16" t="s">
        <v>63</v>
      </c>
      <c r="C28" s="17" t="s">
        <v>64</v>
      </c>
      <c r="D28" s="18">
        <v>346500</v>
      </c>
      <c r="E28" s="20">
        <v>346500</v>
      </c>
      <c r="F28" s="20">
        <v>30195</v>
      </c>
      <c r="G28" s="20">
        <v>14374.45</v>
      </c>
      <c r="H28" s="20">
        <v>0</v>
      </c>
      <c r="I28" s="20">
        <v>14374.45</v>
      </c>
      <c r="J28" s="20">
        <v>0</v>
      </c>
      <c r="K28" s="20">
        <v>0</v>
      </c>
      <c r="L28" s="21">
        <f t="shared" si="0"/>
        <v>15820.55</v>
      </c>
      <c r="M28" s="21">
        <f t="shared" si="1"/>
        <v>332125.55</v>
      </c>
      <c r="N28" s="21">
        <f t="shared" si="2"/>
        <v>47.60539824474251</v>
      </c>
      <c r="O28" s="19">
        <f t="shared" si="3"/>
        <v>332125.55</v>
      </c>
      <c r="P28" s="19">
        <f t="shared" si="4"/>
        <v>15820.55</v>
      </c>
      <c r="Q28" s="19">
        <f t="shared" si="5"/>
        <v>47.60539824474251</v>
      </c>
      <c r="R28" s="8"/>
    </row>
    <row r="29" spans="1:18" ht="25.5" x14ac:dyDescent="0.2">
      <c r="A29" s="15">
        <v>0</v>
      </c>
      <c r="B29" s="16" t="s">
        <v>65</v>
      </c>
      <c r="C29" s="17" t="s">
        <v>46</v>
      </c>
      <c r="D29" s="18">
        <v>1302000</v>
      </c>
      <c r="E29" s="20">
        <v>1302000</v>
      </c>
      <c r="F29" s="20">
        <v>97840</v>
      </c>
      <c r="G29" s="20">
        <v>64451.5</v>
      </c>
      <c r="H29" s="20">
        <v>0</v>
      </c>
      <c r="I29" s="20">
        <v>64451.5</v>
      </c>
      <c r="J29" s="20">
        <v>0</v>
      </c>
      <c r="K29" s="20">
        <v>0</v>
      </c>
      <c r="L29" s="21">
        <f t="shared" si="0"/>
        <v>33388.5</v>
      </c>
      <c r="M29" s="21">
        <f t="shared" si="1"/>
        <v>1237548.5</v>
      </c>
      <c r="N29" s="21">
        <f t="shared" si="2"/>
        <v>65.874386753883897</v>
      </c>
      <c r="O29" s="19">
        <f t="shared" si="3"/>
        <v>1237548.5</v>
      </c>
      <c r="P29" s="19">
        <f t="shared" si="4"/>
        <v>33388.5</v>
      </c>
      <c r="Q29" s="19">
        <f t="shared" si="5"/>
        <v>65.874386753883897</v>
      </c>
      <c r="R29" s="8"/>
    </row>
    <row r="30" spans="1:18" x14ac:dyDescent="0.2">
      <c r="A30" s="15">
        <v>0</v>
      </c>
      <c r="B30" s="16" t="s">
        <v>66</v>
      </c>
      <c r="C30" s="17" t="s">
        <v>67</v>
      </c>
      <c r="D30" s="18">
        <v>50000</v>
      </c>
      <c r="E30" s="20">
        <v>50000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1">
        <f t="shared" si="0"/>
        <v>0</v>
      </c>
      <c r="M30" s="21">
        <f t="shared" si="1"/>
        <v>50000</v>
      </c>
      <c r="N30" s="21">
        <f t="shared" si="2"/>
        <v>0</v>
      </c>
      <c r="O30" s="19">
        <f t="shared" si="3"/>
        <v>50000</v>
      </c>
      <c r="P30" s="19">
        <f t="shared" si="4"/>
        <v>0</v>
      </c>
      <c r="Q30" s="19">
        <f t="shared" si="5"/>
        <v>0</v>
      </c>
      <c r="R30" s="8"/>
    </row>
    <row r="31" spans="1:18" ht="25.5" x14ac:dyDescent="0.2">
      <c r="A31" s="15">
        <v>0</v>
      </c>
      <c r="B31" s="16" t="s">
        <v>68</v>
      </c>
      <c r="C31" s="17" t="s">
        <v>69</v>
      </c>
      <c r="D31" s="18">
        <v>314000</v>
      </c>
      <c r="E31" s="20">
        <v>314000</v>
      </c>
      <c r="F31" s="20">
        <v>26000</v>
      </c>
      <c r="G31" s="20">
        <v>26000</v>
      </c>
      <c r="H31" s="20">
        <v>0</v>
      </c>
      <c r="I31" s="20">
        <v>26000</v>
      </c>
      <c r="J31" s="20">
        <v>0</v>
      </c>
      <c r="K31" s="20">
        <v>0</v>
      </c>
      <c r="L31" s="21">
        <f t="shared" si="0"/>
        <v>0</v>
      </c>
      <c r="M31" s="21">
        <f t="shared" si="1"/>
        <v>288000</v>
      </c>
      <c r="N31" s="21">
        <f t="shared" si="2"/>
        <v>100</v>
      </c>
      <c r="O31" s="19">
        <f t="shared" si="3"/>
        <v>288000</v>
      </c>
      <c r="P31" s="19">
        <f t="shared" si="4"/>
        <v>0</v>
      </c>
      <c r="Q31" s="19">
        <f t="shared" si="5"/>
        <v>100</v>
      </c>
      <c r="R31" s="8"/>
    </row>
    <row r="32" spans="1:18" x14ac:dyDescent="0.2">
      <c r="A32" s="15">
        <v>0</v>
      </c>
      <c r="B32" s="16" t="s">
        <v>70</v>
      </c>
      <c r="C32" s="17" t="s">
        <v>71</v>
      </c>
      <c r="D32" s="18">
        <v>219600</v>
      </c>
      <c r="E32" s="20">
        <v>219600</v>
      </c>
      <c r="F32" s="20">
        <v>18300</v>
      </c>
      <c r="G32" s="20">
        <v>18300</v>
      </c>
      <c r="H32" s="20">
        <v>0</v>
      </c>
      <c r="I32" s="20">
        <v>18300</v>
      </c>
      <c r="J32" s="20">
        <v>0</v>
      </c>
      <c r="K32" s="20">
        <v>0</v>
      </c>
      <c r="L32" s="21">
        <f t="shared" si="0"/>
        <v>0</v>
      </c>
      <c r="M32" s="21">
        <f t="shared" si="1"/>
        <v>201300</v>
      </c>
      <c r="N32" s="21">
        <f t="shared" si="2"/>
        <v>100</v>
      </c>
      <c r="O32" s="19">
        <f t="shared" si="3"/>
        <v>201300</v>
      </c>
      <c r="P32" s="19">
        <f t="shared" si="4"/>
        <v>0</v>
      </c>
      <c r="Q32" s="19">
        <f t="shared" si="5"/>
        <v>100</v>
      </c>
      <c r="R32" s="8"/>
    </row>
    <row r="33" spans="1:18" x14ac:dyDescent="0.2">
      <c r="A33" s="15">
        <v>1</v>
      </c>
      <c r="B33" s="16" t="s">
        <v>72</v>
      </c>
      <c r="C33" s="17" t="s">
        <v>73</v>
      </c>
      <c r="D33" s="18">
        <v>98432800</v>
      </c>
      <c r="E33" s="20">
        <v>98432800</v>
      </c>
      <c r="F33" s="20">
        <v>8962030</v>
      </c>
      <c r="G33" s="20">
        <v>6868386.6500000004</v>
      </c>
      <c r="H33" s="20">
        <v>0</v>
      </c>
      <c r="I33" s="20">
        <v>6604787.5500000007</v>
      </c>
      <c r="J33" s="20">
        <v>263599.09999999998</v>
      </c>
      <c r="K33" s="20">
        <v>219647.84</v>
      </c>
      <c r="L33" s="21">
        <f t="shared" si="0"/>
        <v>2093643.3499999996</v>
      </c>
      <c r="M33" s="21">
        <f t="shared" si="1"/>
        <v>91564413.349999994</v>
      </c>
      <c r="N33" s="21">
        <f t="shared" si="2"/>
        <v>76.638737540490283</v>
      </c>
      <c r="O33" s="19">
        <f t="shared" si="3"/>
        <v>91828012.450000003</v>
      </c>
      <c r="P33" s="19">
        <f t="shared" si="4"/>
        <v>2357242.4499999993</v>
      </c>
      <c r="Q33" s="19">
        <f t="shared" si="5"/>
        <v>73.697449684948623</v>
      </c>
      <c r="R33" s="8"/>
    </row>
    <row r="35" spans="1:18" x14ac:dyDescent="0.2">
      <c r="B35" s="12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8" x14ac:dyDescent="0.2">
      <c r="B36" s="28" t="s">
        <v>19</v>
      </c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8" ht="18" x14ac:dyDescent="0.25">
      <c r="B37" s="2" t="s">
        <v>17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8" x14ac:dyDescent="0.2">
      <c r="B38" s="3" t="s">
        <v>74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x14ac:dyDescent="0.2">
      <c r="B39" s="28" t="s">
        <v>18</v>
      </c>
      <c r="C39" s="27"/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23"/>
      <c r="O39" s="23"/>
      <c r="P39" s="23"/>
      <c r="Q39" s="24" t="s">
        <v>16</v>
      </c>
    </row>
    <row r="40" spans="1:18" ht="63.75" x14ac:dyDescent="0.2">
      <c r="B40" s="25" t="s">
        <v>0</v>
      </c>
      <c r="C40" s="25" t="s">
        <v>1</v>
      </c>
      <c r="D40" s="25" t="s">
        <v>2</v>
      </c>
      <c r="E40" s="25" t="s">
        <v>3</v>
      </c>
      <c r="F40" s="25" t="s">
        <v>4</v>
      </c>
      <c r="G40" s="25" t="s">
        <v>5</v>
      </c>
      <c r="H40" s="25" t="s">
        <v>6</v>
      </c>
      <c r="I40" s="25" t="s">
        <v>7</v>
      </c>
      <c r="J40" s="25" t="s">
        <v>8</v>
      </c>
      <c r="K40" s="25" t="s">
        <v>9</v>
      </c>
      <c r="L40" s="25" t="s">
        <v>10</v>
      </c>
      <c r="M40" s="25" t="s">
        <v>11</v>
      </c>
      <c r="N40" s="25" t="s">
        <v>12</v>
      </c>
      <c r="O40" s="25" t="s">
        <v>13</v>
      </c>
      <c r="P40" s="25" t="s">
        <v>14</v>
      </c>
      <c r="Q40" s="25" t="s">
        <v>15</v>
      </c>
    </row>
    <row r="41" spans="1:18" x14ac:dyDescent="0.2">
      <c r="B41" s="26">
        <v>1</v>
      </c>
      <c r="C41" s="26">
        <v>2</v>
      </c>
      <c r="D41" s="26">
        <v>3</v>
      </c>
      <c r="E41" s="26">
        <v>4</v>
      </c>
      <c r="F41" s="26">
        <v>5</v>
      </c>
      <c r="G41" s="26">
        <v>6</v>
      </c>
      <c r="H41" s="26">
        <v>7</v>
      </c>
      <c r="I41" s="26">
        <v>8</v>
      </c>
      <c r="J41" s="26">
        <v>9</v>
      </c>
      <c r="K41" s="26">
        <v>10</v>
      </c>
      <c r="L41" s="26">
        <v>11</v>
      </c>
      <c r="M41" s="26">
        <v>12</v>
      </c>
      <c r="N41" s="26">
        <v>13</v>
      </c>
      <c r="O41" s="26">
        <v>14</v>
      </c>
      <c r="P41" s="26">
        <v>15</v>
      </c>
      <c r="Q41" s="26">
        <v>16</v>
      </c>
    </row>
    <row r="42" spans="1:18" x14ac:dyDescent="0.2">
      <c r="B42" s="29" t="s">
        <v>75</v>
      </c>
      <c r="C42" s="30" t="s">
        <v>76</v>
      </c>
      <c r="D42" s="31">
        <v>500000</v>
      </c>
      <c r="E42" s="31">
        <v>500000</v>
      </c>
      <c r="F42" s="31">
        <v>41600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2">
        <v>41600</v>
      </c>
      <c r="M42" s="32">
        <v>500000</v>
      </c>
      <c r="N42" s="32">
        <v>0</v>
      </c>
      <c r="O42" s="32">
        <v>500000</v>
      </c>
      <c r="P42" s="32">
        <v>41600</v>
      </c>
      <c r="Q42" s="32">
        <v>0</v>
      </c>
    </row>
    <row r="43" spans="1:18" ht="12.75" hidden="1" customHeight="1" x14ac:dyDescent="0.2">
      <c r="B43" s="29" t="s">
        <v>47</v>
      </c>
      <c r="C43" s="30" t="s">
        <v>48</v>
      </c>
      <c r="D43" s="31">
        <v>200000</v>
      </c>
      <c r="E43" s="31">
        <v>200000</v>
      </c>
      <c r="F43" s="31">
        <v>16666.666666666668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2">
        <v>16666.666666666668</v>
      </c>
      <c r="M43" s="32">
        <v>200000</v>
      </c>
      <c r="N43" s="32">
        <v>0</v>
      </c>
      <c r="O43" s="32">
        <v>200000</v>
      </c>
      <c r="P43" s="32">
        <v>16666.666666666668</v>
      </c>
      <c r="Q43" s="32">
        <v>0</v>
      </c>
    </row>
    <row r="44" spans="1:18" ht="38.25" x14ac:dyDescent="0.2">
      <c r="B44" s="29" t="s">
        <v>49</v>
      </c>
      <c r="C44" s="30" t="s">
        <v>50</v>
      </c>
      <c r="D44" s="31">
        <v>200000</v>
      </c>
      <c r="E44" s="31">
        <v>200000</v>
      </c>
      <c r="F44" s="31">
        <v>16666.666666666668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2">
        <v>16666.666666666668</v>
      </c>
      <c r="M44" s="32">
        <v>200000</v>
      </c>
      <c r="N44" s="32">
        <v>0</v>
      </c>
      <c r="O44" s="32">
        <v>200000</v>
      </c>
      <c r="P44" s="32">
        <v>16666.666666666668</v>
      </c>
      <c r="Q44" s="32">
        <v>0</v>
      </c>
    </row>
    <row r="45" spans="1:18" x14ac:dyDescent="0.2">
      <c r="B45" s="29" t="s">
        <v>72</v>
      </c>
      <c r="C45" s="30" t="s">
        <v>73</v>
      </c>
      <c r="D45" s="31">
        <v>900000</v>
      </c>
      <c r="E45" s="31">
        <v>900000</v>
      </c>
      <c r="F45" s="31">
        <v>74933.333333333343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2">
        <v>74933.333333333343</v>
      </c>
      <c r="M45" s="32">
        <v>900000</v>
      </c>
      <c r="N45" s="32">
        <v>0</v>
      </c>
      <c r="O45" s="32">
        <v>900000</v>
      </c>
      <c r="P45" s="32">
        <v>74933.333333333343</v>
      </c>
      <c r="Q45" s="32">
        <v>0</v>
      </c>
    </row>
    <row r="46" spans="1:18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</sheetData>
  <mergeCells count="4">
    <mergeCell ref="B2:Q2"/>
    <mergeCell ref="B3:Q3"/>
    <mergeCell ref="B37:Q37"/>
    <mergeCell ref="B38:Q38"/>
  </mergeCells>
  <conditionalFormatting sqref="B7:B33">
    <cfRule type="expression" dxfId="31" priority="17" stopIfTrue="1">
      <formula>A7=1</formula>
    </cfRule>
  </conditionalFormatting>
  <conditionalFormatting sqref="C7:C33">
    <cfRule type="expression" dxfId="30" priority="18" stopIfTrue="1">
      <formula>A7=1</formula>
    </cfRule>
  </conditionalFormatting>
  <conditionalFormatting sqref="D7:D33">
    <cfRule type="expression" dxfId="29" priority="19" stopIfTrue="1">
      <formula>A7=1</formula>
    </cfRule>
  </conditionalFormatting>
  <conditionalFormatting sqref="E7:E33">
    <cfRule type="expression" dxfId="28" priority="20" stopIfTrue="1">
      <formula>A7=1</formula>
    </cfRule>
  </conditionalFormatting>
  <conditionalFormatting sqref="F7:F33">
    <cfRule type="expression" dxfId="27" priority="21" stopIfTrue="1">
      <formula>A7=1</formula>
    </cfRule>
  </conditionalFormatting>
  <conditionalFormatting sqref="G7:G33">
    <cfRule type="expression" dxfId="26" priority="22" stopIfTrue="1">
      <formula>A7=1</formula>
    </cfRule>
  </conditionalFormatting>
  <conditionalFormatting sqref="H7:H33">
    <cfRule type="expression" dxfId="25" priority="23" stopIfTrue="1">
      <formula>A7=1</formula>
    </cfRule>
  </conditionalFormatting>
  <conditionalFormatting sqref="I7:I33">
    <cfRule type="expression" dxfId="24" priority="24" stopIfTrue="1">
      <formula>A7=1</formula>
    </cfRule>
  </conditionalFormatting>
  <conditionalFormatting sqref="J7:J33">
    <cfRule type="expression" dxfId="23" priority="25" stopIfTrue="1">
      <formula>A7=1</formula>
    </cfRule>
  </conditionalFormatting>
  <conditionalFormatting sqref="K7:K33">
    <cfRule type="expression" dxfId="22" priority="26" stopIfTrue="1">
      <formula>A7=1</formula>
    </cfRule>
  </conditionalFormatting>
  <conditionalFormatting sqref="L7:L33">
    <cfRule type="expression" dxfId="21" priority="27" stopIfTrue="1">
      <formula>A7=1</formula>
    </cfRule>
  </conditionalFormatting>
  <conditionalFormatting sqref="M7:M33">
    <cfRule type="expression" dxfId="20" priority="28" stopIfTrue="1">
      <formula>A7=1</formula>
    </cfRule>
  </conditionalFormatting>
  <conditionalFormatting sqref="N7:N33">
    <cfRule type="expression" dxfId="19" priority="29" stopIfTrue="1">
      <formula>A7=1</formula>
    </cfRule>
  </conditionalFormatting>
  <conditionalFormatting sqref="O7:O33">
    <cfRule type="expression" dxfId="18" priority="30" stopIfTrue="1">
      <formula>A7=1</formula>
    </cfRule>
  </conditionalFormatting>
  <conditionalFormatting sqref="P7:P33">
    <cfRule type="expression" dxfId="17" priority="31" stopIfTrue="1">
      <formula>A7=1</formula>
    </cfRule>
  </conditionalFormatting>
  <conditionalFormatting sqref="Q7:Q33">
    <cfRule type="expression" dxfId="16" priority="32" stopIfTrue="1">
      <formula>A7=1</formula>
    </cfRule>
  </conditionalFormatting>
  <conditionalFormatting sqref="B35">
    <cfRule type="expression" dxfId="15" priority="1" stopIfTrue="1">
      <formula>A35=1</formula>
    </cfRule>
  </conditionalFormatting>
  <conditionalFormatting sqref="C35">
    <cfRule type="expression" dxfId="14" priority="2" stopIfTrue="1">
      <formula>A35=1</formula>
    </cfRule>
  </conditionalFormatting>
  <conditionalFormatting sqref="D35">
    <cfRule type="expression" dxfId="13" priority="3" stopIfTrue="1">
      <formula>A35=1</formula>
    </cfRule>
  </conditionalFormatting>
  <conditionalFormatting sqref="E35">
    <cfRule type="expression" dxfId="12" priority="4" stopIfTrue="1">
      <formula>A35=1</formula>
    </cfRule>
  </conditionalFormatting>
  <conditionalFormatting sqref="F35">
    <cfRule type="expression" dxfId="11" priority="5" stopIfTrue="1">
      <formula>A35=1</formula>
    </cfRule>
  </conditionalFormatting>
  <conditionalFormatting sqref="G35">
    <cfRule type="expression" dxfId="10" priority="6" stopIfTrue="1">
      <formula>A35=1</formula>
    </cfRule>
  </conditionalFormatting>
  <conditionalFormatting sqref="H35">
    <cfRule type="expression" dxfId="9" priority="7" stopIfTrue="1">
      <formula>A35=1</formula>
    </cfRule>
  </conditionalFormatting>
  <conditionalFormatting sqref="I35">
    <cfRule type="expression" dxfId="8" priority="8" stopIfTrue="1">
      <formula>A35=1</formula>
    </cfRule>
  </conditionalFormatting>
  <conditionalFormatting sqref="J35">
    <cfRule type="expression" dxfId="7" priority="9" stopIfTrue="1">
      <formula>A35=1</formula>
    </cfRule>
  </conditionalFormatting>
  <conditionalFormatting sqref="K35">
    <cfRule type="expression" dxfId="6" priority="10" stopIfTrue="1">
      <formula>A35=1</formula>
    </cfRule>
  </conditionalFormatting>
  <conditionalFormatting sqref="L35">
    <cfRule type="expression" dxfId="5" priority="11" stopIfTrue="1">
      <formula>A35=1</formula>
    </cfRule>
  </conditionalFormatting>
  <conditionalFormatting sqref="M35">
    <cfRule type="expression" dxfId="4" priority="12" stopIfTrue="1">
      <formula>A35=1</formula>
    </cfRule>
  </conditionalFormatting>
  <conditionalFormatting sqref="N35">
    <cfRule type="expression" dxfId="3" priority="13" stopIfTrue="1">
      <formula>A35=1</formula>
    </cfRule>
  </conditionalFormatting>
  <conditionalFormatting sqref="O35">
    <cfRule type="expression" dxfId="2" priority="14" stopIfTrue="1">
      <formula>A35=1</formula>
    </cfRule>
  </conditionalFormatting>
  <conditionalFormatting sqref="P35">
    <cfRule type="expression" dxfId="1" priority="15" stopIfTrue="1">
      <formula>A35=1</formula>
    </cfRule>
  </conditionalFormatting>
  <conditionalFormatting sqref="Q35">
    <cfRule type="expression" dxfId="0" priority="16" stopIfTrue="1">
      <formula>A35=1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2023-05-23T08:11:58Z</dcterms:created>
  <dcterms:modified xsi:type="dcterms:W3CDTF">2023-05-23T08:16:55Z</dcterms:modified>
</cp:coreProperties>
</file>