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</calcChain>
</file>

<file path=xl/sharedStrings.xml><?xml version="1.0" encoding="utf-8"?>
<sst xmlns="http://schemas.openxmlformats.org/spreadsheetml/2006/main" count="81" uniqueCount="80">
  <si>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</si>
  <si>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</si>
  <si>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</si>
  <si>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</si>
  <si>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</si>
  <si>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</si>
  <si>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</si>
  <si>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</si>
  <si>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</si>
  <si>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</si>
  <si>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</si>
  <si>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</si>
  <si>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</si>
  <si>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</si>
  <si>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</si>
  <si>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</si>
  <si>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</si>
  <si>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31.07.2023</t>
  </si>
  <si>
    <t>Станом на  01.11.2023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</si>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</sst>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9" applyNumberFormat="0" applyFont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2" fillId="2" borderId="1" xfId="1" applyNumberFormat="1" applyFont="1" applyFill="1" applyBorder="1" applyAlignment="1">
      <alignment vertical="center"/>
    </xf>
  </cellXfs>
  <cellStyles count="7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70"/>
    <cellStyle name="Звичайний 2_analiz_vd0" xfId="67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69"/>
    <cellStyle name="Обычный 2_analiz_vd0" xfId="68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Примітка 2" xfId="7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17</xdr:col>
          <xdr:colOff>9525</xdr:colOff>
          <xdr:row>87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B33" workbookViewId="0">
      <selection activeCell="V62" sqref="V62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14183005</v>
      </c>
      <c r="E7" s="20">
        <v>15002625</v>
      </c>
      <c r="F7" s="20">
        <v>9549063</v>
      </c>
      <c r="G7" s="20">
        <v>8523106.7999999989</v>
      </c>
      <c r="H7" s="20">
        <v>0</v>
      </c>
      <c r="I7" s="20">
        <v>8406264.0399999991</v>
      </c>
      <c r="J7" s="20">
        <v>116842.76000000001</v>
      </c>
      <c r="K7" s="20">
        <v>116842.76000000001</v>
      </c>
      <c r="L7" s="21">
        <f t="shared" ref="L7:L36" si="0">F7-G7</f>
        <v>1025956.2000000011</v>
      </c>
      <c r="M7" s="21">
        <f t="shared" ref="M7:M36" si="1">E7-G7</f>
        <v>6479518.2000000011</v>
      </c>
      <c r="N7" s="21">
        <f t="shared" ref="N7:N36" si="2">IF(F7=0,0,(G7/F7)*100)</f>
        <v>89.255948986827278</v>
      </c>
      <c r="O7" s="19">
        <f t="shared" ref="O7:O36" si="3">E7-I7</f>
        <v>6596360.9600000009</v>
      </c>
      <c r="P7" s="19">
        <f t="shared" ref="P7:P36" si="4">F7-I7</f>
        <v>1142798.9600000009</v>
      </c>
      <c r="Q7" s="19">
        <f t="shared" ref="Q7:Q36" si="5">IF(F7=0,0,(I7/F7)*100)</f>
        <v>88.032344534746485</v>
      </c>
      <c r="R7" s="8"/>
    </row>
    <row r="8" spans="1:18" ht="25.5" x14ac:dyDescent="0.2">
      <c r="A8" s="15">
        <v>0</v>
      </c>
      <c r="B8" s="16" t="s">
        <v>23</v>
      </c>
      <c r="C8" s="17" t="s">
        <v>24</v>
      </c>
      <c r="D8" s="18">
        <v>980</v>
      </c>
      <c r="E8" s="20">
        <v>980</v>
      </c>
      <c r="F8" s="20">
        <v>572</v>
      </c>
      <c r="G8" s="20">
        <v>434.49</v>
      </c>
      <c r="H8" s="20">
        <v>0</v>
      </c>
      <c r="I8" s="20">
        <v>434.49</v>
      </c>
      <c r="J8" s="20">
        <v>0</v>
      </c>
      <c r="K8" s="20">
        <v>0</v>
      </c>
      <c r="L8" s="21">
        <f t="shared" si="0"/>
        <v>137.51</v>
      </c>
      <c r="M8" s="21">
        <f t="shared" si="1"/>
        <v>545.51</v>
      </c>
      <c r="N8" s="21">
        <f t="shared" si="2"/>
        <v>75.959790209790214</v>
      </c>
      <c r="O8" s="19">
        <f t="shared" si="3"/>
        <v>545.51</v>
      </c>
      <c r="P8" s="19">
        <f t="shared" si="4"/>
        <v>137.51</v>
      </c>
      <c r="Q8" s="19">
        <f t="shared" si="5"/>
        <v>75.959790209790214</v>
      </c>
      <c r="R8" s="8"/>
    </row>
    <row r="9" spans="1:18" ht="38.25" x14ac:dyDescent="0.2">
      <c r="A9" s="15">
        <v>0</v>
      </c>
      <c r="B9" s="16" t="s">
        <v>25</v>
      </c>
      <c r="C9" s="17" t="s">
        <v>26</v>
      </c>
      <c r="D9" s="18">
        <v>15000</v>
      </c>
      <c r="E9" s="20">
        <v>15000</v>
      </c>
      <c r="F9" s="20">
        <v>15000</v>
      </c>
      <c r="G9" s="20">
        <v>7580.25</v>
      </c>
      <c r="H9" s="20">
        <v>0</v>
      </c>
      <c r="I9" s="20">
        <v>7580.25</v>
      </c>
      <c r="J9" s="20">
        <v>0</v>
      </c>
      <c r="K9" s="20">
        <v>0</v>
      </c>
      <c r="L9" s="21">
        <f t="shared" si="0"/>
        <v>7419.75</v>
      </c>
      <c r="M9" s="21">
        <f t="shared" si="1"/>
        <v>7419.75</v>
      </c>
      <c r="N9" s="21">
        <f t="shared" si="2"/>
        <v>50.534999999999997</v>
      </c>
      <c r="O9" s="19">
        <f t="shared" si="3"/>
        <v>7419.75</v>
      </c>
      <c r="P9" s="19">
        <f t="shared" si="4"/>
        <v>7419.75</v>
      </c>
      <c r="Q9" s="19">
        <f t="shared" si="5"/>
        <v>50.534999999999997</v>
      </c>
      <c r="R9" s="8"/>
    </row>
    <row r="10" spans="1:18" ht="51" x14ac:dyDescent="0.2">
      <c r="A10" s="15">
        <v>0</v>
      </c>
      <c r="B10" s="16" t="s">
        <v>27</v>
      </c>
      <c r="C10" s="17" t="s">
        <v>28</v>
      </c>
      <c r="D10" s="18">
        <v>2707400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f t="shared" si="0"/>
        <v>0</v>
      </c>
      <c r="M10" s="21">
        <f t="shared" si="1"/>
        <v>0</v>
      </c>
      <c r="N10" s="21">
        <f t="shared" si="2"/>
        <v>0</v>
      </c>
      <c r="O10" s="19">
        <f t="shared" si="3"/>
        <v>0</v>
      </c>
      <c r="P10" s="19">
        <f t="shared" si="4"/>
        <v>0</v>
      </c>
      <c r="Q10" s="19">
        <f t="shared" si="5"/>
        <v>0</v>
      </c>
      <c r="R10" s="8"/>
    </row>
    <row r="11" spans="1:18" ht="63.75" x14ac:dyDescent="0.2">
      <c r="A11" s="15">
        <v>0</v>
      </c>
      <c r="B11" s="16" t="s">
        <v>29</v>
      </c>
      <c r="C11" s="17" t="s">
        <v>30</v>
      </c>
      <c r="D11" s="18">
        <v>129175</v>
      </c>
      <c r="E11" s="20">
        <v>231250</v>
      </c>
      <c r="F11" s="20">
        <v>194320</v>
      </c>
      <c r="G11" s="20">
        <v>127807.14</v>
      </c>
      <c r="H11" s="20">
        <v>0</v>
      </c>
      <c r="I11" s="20">
        <v>127807.14</v>
      </c>
      <c r="J11" s="20">
        <v>0</v>
      </c>
      <c r="K11" s="20">
        <v>0</v>
      </c>
      <c r="L11" s="21">
        <f t="shared" si="0"/>
        <v>66512.86</v>
      </c>
      <c r="M11" s="21">
        <f t="shared" si="1"/>
        <v>103442.86</v>
      </c>
      <c r="N11" s="21">
        <f t="shared" si="2"/>
        <v>65.771480032935358</v>
      </c>
      <c r="O11" s="19">
        <f t="shared" si="3"/>
        <v>103442.86</v>
      </c>
      <c r="P11" s="19">
        <f t="shared" si="4"/>
        <v>66512.86</v>
      </c>
      <c r="Q11" s="19">
        <f t="shared" si="5"/>
        <v>65.771480032935358</v>
      </c>
      <c r="R11" s="8"/>
    </row>
    <row r="12" spans="1:18" ht="25.5" x14ac:dyDescent="0.2">
      <c r="A12" s="15">
        <v>0</v>
      </c>
      <c r="B12" s="16" t="s">
        <v>31</v>
      </c>
      <c r="C12" s="17" t="s">
        <v>32</v>
      </c>
      <c r="D12" s="18">
        <v>94000</v>
      </c>
      <c r="E12" s="20">
        <v>94000</v>
      </c>
      <c r="F12" s="20">
        <v>64000</v>
      </c>
      <c r="G12" s="20">
        <v>41000</v>
      </c>
      <c r="H12" s="20">
        <v>0</v>
      </c>
      <c r="I12" s="20">
        <v>41000</v>
      </c>
      <c r="J12" s="20">
        <v>0</v>
      </c>
      <c r="K12" s="20">
        <v>0</v>
      </c>
      <c r="L12" s="21">
        <f t="shared" si="0"/>
        <v>23000</v>
      </c>
      <c r="M12" s="21">
        <f t="shared" si="1"/>
        <v>53000</v>
      </c>
      <c r="N12" s="21">
        <f t="shared" si="2"/>
        <v>64.0625</v>
      </c>
      <c r="O12" s="19">
        <f t="shared" si="3"/>
        <v>53000</v>
      </c>
      <c r="P12" s="19">
        <f t="shared" si="4"/>
        <v>23000</v>
      </c>
      <c r="Q12" s="19">
        <f t="shared" si="5"/>
        <v>64.0625</v>
      </c>
      <c r="R12" s="8"/>
    </row>
    <row r="13" spans="1:18" ht="25.5" x14ac:dyDescent="0.2">
      <c r="A13" s="15">
        <v>0</v>
      </c>
      <c r="B13" s="16" t="s">
        <v>33</v>
      </c>
      <c r="C13" s="17" t="s">
        <v>34</v>
      </c>
      <c r="D13" s="18">
        <v>1940100</v>
      </c>
      <c r="E13" s="20">
        <v>4647500</v>
      </c>
      <c r="F13" s="20">
        <v>2807300</v>
      </c>
      <c r="G13" s="20">
        <v>2123934.31</v>
      </c>
      <c r="H13" s="20">
        <v>0</v>
      </c>
      <c r="I13" s="20">
        <v>2123934.31</v>
      </c>
      <c r="J13" s="20">
        <v>0</v>
      </c>
      <c r="K13" s="20">
        <v>13548</v>
      </c>
      <c r="L13" s="21">
        <f t="shared" si="0"/>
        <v>683365.69</v>
      </c>
      <c r="M13" s="21">
        <f t="shared" si="1"/>
        <v>2523565.69</v>
      </c>
      <c r="N13" s="21">
        <f t="shared" si="2"/>
        <v>75.657546753107979</v>
      </c>
      <c r="O13" s="19">
        <f t="shared" si="3"/>
        <v>2523565.69</v>
      </c>
      <c r="P13" s="19">
        <f t="shared" si="4"/>
        <v>683365.69</v>
      </c>
      <c r="Q13" s="19">
        <f t="shared" si="5"/>
        <v>75.657546753107979</v>
      </c>
      <c r="R13" s="8"/>
    </row>
    <row r="14" spans="1:18" ht="25.5" x14ac:dyDescent="0.2">
      <c r="A14" s="15">
        <v>0</v>
      </c>
      <c r="B14" s="16" t="s">
        <v>35</v>
      </c>
      <c r="C14" s="17" t="s">
        <v>36</v>
      </c>
      <c r="D14" s="18">
        <v>1064400</v>
      </c>
      <c r="E14" s="20">
        <v>1344400</v>
      </c>
      <c r="F14" s="20">
        <v>928400</v>
      </c>
      <c r="G14" s="20">
        <v>435763.20000000001</v>
      </c>
      <c r="H14" s="20">
        <v>0</v>
      </c>
      <c r="I14" s="20">
        <v>435763.20000000001</v>
      </c>
      <c r="J14" s="20">
        <v>0</v>
      </c>
      <c r="K14" s="20">
        <v>0</v>
      </c>
      <c r="L14" s="21">
        <f t="shared" si="0"/>
        <v>492636.8</v>
      </c>
      <c r="M14" s="21">
        <f t="shared" si="1"/>
        <v>908636.8</v>
      </c>
      <c r="N14" s="21">
        <f t="shared" si="2"/>
        <v>46.937009909521763</v>
      </c>
      <c r="O14" s="19">
        <f t="shared" si="3"/>
        <v>908636.8</v>
      </c>
      <c r="P14" s="19">
        <f t="shared" si="4"/>
        <v>492636.8</v>
      </c>
      <c r="Q14" s="19">
        <f t="shared" si="5"/>
        <v>46.937009909521763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1672200</v>
      </c>
      <c r="E15" s="20">
        <v>2277500</v>
      </c>
      <c r="F15" s="20">
        <v>1684800</v>
      </c>
      <c r="G15" s="20">
        <v>596188.23</v>
      </c>
      <c r="H15" s="20">
        <v>0</v>
      </c>
      <c r="I15" s="20">
        <v>596188.23</v>
      </c>
      <c r="J15" s="20">
        <v>0</v>
      </c>
      <c r="K15" s="20">
        <v>0</v>
      </c>
      <c r="L15" s="21">
        <f t="shared" si="0"/>
        <v>1088611.77</v>
      </c>
      <c r="M15" s="21">
        <f t="shared" si="1"/>
        <v>1681311.77</v>
      </c>
      <c r="N15" s="21">
        <f t="shared" si="2"/>
        <v>35.386290954415955</v>
      </c>
      <c r="O15" s="19">
        <f t="shared" si="3"/>
        <v>1681311.77</v>
      </c>
      <c r="P15" s="19">
        <f t="shared" si="4"/>
        <v>1088611.77</v>
      </c>
      <c r="Q15" s="19">
        <f t="shared" si="5"/>
        <v>35.386290954415955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50000</v>
      </c>
      <c r="E16" s="20">
        <v>155400</v>
      </c>
      <c r="F16" s="20">
        <v>155400</v>
      </c>
      <c r="G16" s="20">
        <v>113700</v>
      </c>
      <c r="H16" s="20">
        <v>0</v>
      </c>
      <c r="I16" s="20">
        <v>113700</v>
      </c>
      <c r="J16" s="20">
        <v>0</v>
      </c>
      <c r="K16" s="20">
        <v>0</v>
      </c>
      <c r="L16" s="21">
        <f t="shared" si="0"/>
        <v>41700</v>
      </c>
      <c r="M16" s="21">
        <f t="shared" si="1"/>
        <v>41700</v>
      </c>
      <c r="N16" s="21">
        <f t="shared" si="2"/>
        <v>73.166023166023166</v>
      </c>
      <c r="O16" s="19">
        <f t="shared" si="3"/>
        <v>41700</v>
      </c>
      <c r="P16" s="19">
        <f t="shared" si="4"/>
        <v>41700</v>
      </c>
      <c r="Q16" s="19">
        <f t="shared" si="5"/>
        <v>73.166023166023166</v>
      </c>
      <c r="R16" s="8"/>
    </row>
    <row r="17" spans="1:18" ht="38.25" x14ac:dyDescent="0.2">
      <c r="A17" s="15">
        <v>0</v>
      </c>
      <c r="B17" s="16" t="s">
        <v>41</v>
      </c>
      <c r="C17" s="17" t="s">
        <v>42</v>
      </c>
      <c r="D17" s="18">
        <v>500000</v>
      </c>
      <c r="E17" s="20">
        <v>4309670</v>
      </c>
      <c r="F17" s="20">
        <v>4309670</v>
      </c>
      <c r="G17" s="20">
        <v>2854597.9099999997</v>
      </c>
      <c r="H17" s="20">
        <v>0</v>
      </c>
      <c r="I17" s="20">
        <v>2854597.9099999997</v>
      </c>
      <c r="J17" s="20">
        <v>0</v>
      </c>
      <c r="K17" s="20">
        <v>0</v>
      </c>
      <c r="L17" s="21">
        <f t="shared" si="0"/>
        <v>1455072.0900000003</v>
      </c>
      <c r="M17" s="21">
        <f t="shared" si="1"/>
        <v>1455072.0900000003</v>
      </c>
      <c r="N17" s="21">
        <f t="shared" si="2"/>
        <v>66.237041583230265</v>
      </c>
      <c r="O17" s="19">
        <f t="shared" si="3"/>
        <v>1455072.0900000003</v>
      </c>
      <c r="P17" s="19">
        <f t="shared" si="4"/>
        <v>1455072.0900000003</v>
      </c>
      <c r="Q17" s="19">
        <f t="shared" si="5"/>
        <v>66.237041583230265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3821300</v>
      </c>
      <c r="E18" s="20">
        <v>3898300</v>
      </c>
      <c r="F18" s="20">
        <v>3898300</v>
      </c>
      <c r="G18" s="20">
        <v>3631000</v>
      </c>
      <c r="H18" s="20">
        <v>0</v>
      </c>
      <c r="I18" s="20">
        <v>3518484.59</v>
      </c>
      <c r="J18" s="20">
        <v>112515.41</v>
      </c>
      <c r="K18" s="20">
        <v>0</v>
      </c>
      <c r="L18" s="21">
        <f t="shared" si="0"/>
        <v>267300</v>
      </c>
      <c r="M18" s="21">
        <f t="shared" si="1"/>
        <v>267300</v>
      </c>
      <c r="N18" s="21">
        <f t="shared" si="2"/>
        <v>93.143164969345619</v>
      </c>
      <c r="O18" s="19">
        <f t="shared" si="3"/>
        <v>379815.41000000015</v>
      </c>
      <c r="P18" s="19">
        <f t="shared" si="4"/>
        <v>379815.41000000015</v>
      </c>
      <c r="Q18" s="19">
        <f t="shared" si="5"/>
        <v>90.25689633943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3376400</v>
      </c>
      <c r="E19" s="20">
        <v>3429400</v>
      </c>
      <c r="F19" s="20">
        <v>2007145</v>
      </c>
      <c r="G19" s="20">
        <v>1929724.01</v>
      </c>
      <c r="H19" s="20">
        <v>0</v>
      </c>
      <c r="I19" s="20">
        <v>1929724.01</v>
      </c>
      <c r="J19" s="20">
        <v>0</v>
      </c>
      <c r="K19" s="20">
        <v>17360</v>
      </c>
      <c r="L19" s="21">
        <f t="shared" si="0"/>
        <v>77420.989999999991</v>
      </c>
      <c r="M19" s="21">
        <f t="shared" si="1"/>
        <v>1499675.99</v>
      </c>
      <c r="N19" s="21">
        <f t="shared" si="2"/>
        <v>96.142730594949541</v>
      </c>
      <c r="O19" s="19">
        <f t="shared" si="3"/>
        <v>1499675.99</v>
      </c>
      <c r="P19" s="19">
        <f t="shared" si="4"/>
        <v>77420.989999999991</v>
      </c>
      <c r="Q19" s="19">
        <f t="shared" si="5"/>
        <v>96.142730594949541</v>
      </c>
      <c r="R19" s="8"/>
    </row>
    <row r="20" spans="1:18" x14ac:dyDescent="0.2">
      <c r="A20" s="15">
        <v>0</v>
      </c>
      <c r="B20" s="16" t="s">
        <v>47</v>
      </c>
      <c r="C20" s="17" t="s">
        <v>48</v>
      </c>
      <c r="D20" s="18">
        <v>13878200</v>
      </c>
      <c r="E20" s="20">
        <v>14695149</v>
      </c>
      <c r="F20" s="20">
        <v>10250964</v>
      </c>
      <c r="G20" s="20">
        <v>9117358.3299999982</v>
      </c>
      <c r="H20" s="20">
        <v>0</v>
      </c>
      <c r="I20" s="20">
        <v>9117358.3299999982</v>
      </c>
      <c r="J20" s="20">
        <v>0</v>
      </c>
      <c r="K20" s="20">
        <v>68446.77</v>
      </c>
      <c r="L20" s="21">
        <f t="shared" si="0"/>
        <v>1133605.6700000018</v>
      </c>
      <c r="M20" s="21">
        <f t="shared" si="1"/>
        <v>5577790.6700000018</v>
      </c>
      <c r="N20" s="21">
        <f t="shared" si="2"/>
        <v>88.941472528827518</v>
      </c>
      <c r="O20" s="19">
        <f t="shared" si="3"/>
        <v>5577790.6700000018</v>
      </c>
      <c r="P20" s="19">
        <f t="shared" si="4"/>
        <v>1133605.6700000018</v>
      </c>
      <c r="Q20" s="19">
        <f t="shared" si="5"/>
        <v>88.941472528827518</v>
      </c>
      <c r="R20" s="8"/>
    </row>
    <row r="21" spans="1:18" ht="38.25" x14ac:dyDescent="0.2">
      <c r="A21" s="15">
        <v>0</v>
      </c>
      <c r="B21" s="16" t="s">
        <v>49</v>
      </c>
      <c r="C21" s="17" t="s">
        <v>50</v>
      </c>
      <c r="D21" s="18">
        <v>20331500</v>
      </c>
      <c r="E21" s="20">
        <v>20802233</v>
      </c>
      <c r="F21" s="20">
        <v>15795018</v>
      </c>
      <c r="G21" s="20">
        <v>14438030.82</v>
      </c>
      <c r="H21" s="20">
        <v>0</v>
      </c>
      <c r="I21" s="20">
        <v>14423211.67</v>
      </c>
      <c r="J21" s="20">
        <v>14819.15</v>
      </c>
      <c r="K21" s="20">
        <v>12068.42</v>
      </c>
      <c r="L21" s="21">
        <f t="shared" si="0"/>
        <v>1356987.1799999997</v>
      </c>
      <c r="M21" s="21">
        <f t="shared" si="1"/>
        <v>6364202.1799999997</v>
      </c>
      <c r="N21" s="21">
        <f t="shared" si="2"/>
        <v>91.408764586403137</v>
      </c>
      <c r="O21" s="19">
        <f t="shared" si="3"/>
        <v>6379021.3300000001</v>
      </c>
      <c r="P21" s="19">
        <f t="shared" si="4"/>
        <v>1371806.33</v>
      </c>
      <c r="Q21" s="19">
        <f t="shared" si="5"/>
        <v>91.314942914278419</v>
      </c>
      <c r="R21" s="8"/>
    </row>
    <row r="22" spans="1:18" ht="38.25" x14ac:dyDescent="0.2">
      <c r="A22" s="15">
        <v>0</v>
      </c>
      <c r="B22" s="16" t="s">
        <v>51</v>
      </c>
      <c r="C22" s="17" t="s">
        <v>52</v>
      </c>
      <c r="D22" s="18">
        <v>27194400</v>
      </c>
      <c r="E22" s="20">
        <v>27194400</v>
      </c>
      <c r="F22" s="20">
        <v>17713200</v>
      </c>
      <c r="G22" s="20">
        <v>17201619.100000001</v>
      </c>
      <c r="H22" s="20">
        <v>0</v>
      </c>
      <c r="I22" s="20">
        <v>17201619.100000001</v>
      </c>
      <c r="J22" s="20">
        <v>0</v>
      </c>
      <c r="K22" s="20">
        <v>0</v>
      </c>
      <c r="L22" s="21">
        <f t="shared" si="0"/>
        <v>511580.89999999851</v>
      </c>
      <c r="M22" s="21">
        <f t="shared" si="1"/>
        <v>9992780.8999999985</v>
      </c>
      <c r="N22" s="21">
        <f t="shared" si="2"/>
        <v>97.111866291805001</v>
      </c>
      <c r="O22" s="19">
        <f t="shared" si="3"/>
        <v>9992780.8999999985</v>
      </c>
      <c r="P22" s="19">
        <f t="shared" si="4"/>
        <v>511580.89999999851</v>
      </c>
      <c r="Q22" s="19">
        <f t="shared" si="5"/>
        <v>97.111866291805001</v>
      </c>
      <c r="R22" s="8"/>
    </row>
    <row r="23" spans="1:18" ht="25.5" x14ac:dyDescent="0.2">
      <c r="A23" s="15">
        <v>0</v>
      </c>
      <c r="B23" s="16" t="s">
        <v>53</v>
      </c>
      <c r="C23" s="17" t="s">
        <v>54</v>
      </c>
      <c r="D23" s="18">
        <v>1009400</v>
      </c>
      <c r="E23" s="20">
        <v>1024400</v>
      </c>
      <c r="F23" s="20">
        <v>599850</v>
      </c>
      <c r="G23" s="20">
        <v>551665.28</v>
      </c>
      <c r="H23" s="20">
        <v>0</v>
      </c>
      <c r="I23" s="20">
        <v>551665.28</v>
      </c>
      <c r="J23" s="20">
        <v>0</v>
      </c>
      <c r="K23" s="20">
        <v>1380</v>
      </c>
      <c r="L23" s="21">
        <f t="shared" si="0"/>
        <v>48184.719999999972</v>
      </c>
      <c r="M23" s="21">
        <f t="shared" si="1"/>
        <v>472734.71999999997</v>
      </c>
      <c r="N23" s="21">
        <f t="shared" si="2"/>
        <v>91.967205134616989</v>
      </c>
      <c r="O23" s="19">
        <f t="shared" si="3"/>
        <v>472734.71999999997</v>
      </c>
      <c r="P23" s="19">
        <f t="shared" si="4"/>
        <v>48184.719999999972</v>
      </c>
      <c r="Q23" s="19">
        <f t="shared" si="5"/>
        <v>91.967205134616989</v>
      </c>
      <c r="R23" s="8"/>
    </row>
    <row r="24" spans="1:18" x14ac:dyDescent="0.2">
      <c r="A24" s="15">
        <v>0</v>
      </c>
      <c r="B24" s="16" t="s">
        <v>55</v>
      </c>
      <c r="C24" s="17" t="s">
        <v>56</v>
      </c>
      <c r="D24" s="18">
        <v>37240</v>
      </c>
      <c r="E24" s="20">
        <v>37240</v>
      </c>
      <c r="F24" s="20">
        <v>35430</v>
      </c>
      <c r="G24" s="20">
        <v>1810</v>
      </c>
      <c r="H24" s="20">
        <v>0</v>
      </c>
      <c r="I24" s="20">
        <v>1810</v>
      </c>
      <c r="J24" s="20">
        <v>0</v>
      </c>
      <c r="K24" s="20">
        <v>0</v>
      </c>
      <c r="L24" s="21">
        <f t="shared" si="0"/>
        <v>33620</v>
      </c>
      <c r="M24" s="21">
        <f t="shared" si="1"/>
        <v>35430</v>
      </c>
      <c r="N24" s="21">
        <f t="shared" si="2"/>
        <v>5.1086649731865652</v>
      </c>
      <c r="O24" s="19">
        <f t="shared" si="3"/>
        <v>35430</v>
      </c>
      <c r="P24" s="19">
        <f t="shared" si="4"/>
        <v>33620</v>
      </c>
      <c r="Q24" s="19">
        <f t="shared" si="5"/>
        <v>5.1086649731865652</v>
      </c>
      <c r="R24" s="8"/>
    </row>
    <row r="25" spans="1:18" ht="38.25" x14ac:dyDescent="0.2">
      <c r="A25" s="15">
        <v>0</v>
      </c>
      <c r="B25" s="16" t="s">
        <v>57</v>
      </c>
      <c r="C25" s="17" t="s">
        <v>58</v>
      </c>
      <c r="D25" s="18">
        <v>71100</v>
      </c>
      <c r="E25" s="20">
        <v>71100</v>
      </c>
      <c r="F25" s="20">
        <v>41500</v>
      </c>
      <c r="G25" s="20">
        <v>35400.199999999997</v>
      </c>
      <c r="H25" s="20">
        <v>0</v>
      </c>
      <c r="I25" s="20">
        <v>35400.199999999997</v>
      </c>
      <c r="J25" s="20">
        <v>0</v>
      </c>
      <c r="K25" s="20">
        <v>0</v>
      </c>
      <c r="L25" s="21">
        <f t="shared" si="0"/>
        <v>6099.8000000000029</v>
      </c>
      <c r="M25" s="21">
        <f t="shared" si="1"/>
        <v>35699.800000000003</v>
      </c>
      <c r="N25" s="21">
        <f t="shared" si="2"/>
        <v>85.301686746987954</v>
      </c>
      <c r="O25" s="19">
        <f t="shared" si="3"/>
        <v>35699.800000000003</v>
      </c>
      <c r="P25" s="19">
        <f t="shared" si="4"/>
        <v>6099.8000000000029</v>
      </c>
      <c r="Q25" s="19">
        <f t="shared" si="5"/>
        <v>85.301686746987954</v>
      </c>
      <c r="R25" s="8"/>
    </row>
    <row r="26" spans="1:18" ht="51" x14ac:dyDescent="0.2">
      <c r="A26" s="15">
        <v>0</v>
      </c>
      <c r="B26" s="16" t="s">
        <v>59</v>
      </c>
      <c r="C26" s="17" t="s">
        <v>60</v>
      </c>
      <c r="D26" s="18">
        <v>0</v>
      </c>
      <c r="E26" s="20">
        <v>23607</v>
      </c>
      <c r="F26" s="20">
        <v>8000</v>
      </c>
      <c r="G26" s="20">
        <v>8000</v>
      </c>
      <c r="H26" s="20">
        <v>0</v>
      </c>
      <c r="I26" s="20">
        <v>8000</v>
      </c>
      <c r="J26" s="20">
        <v>0</v>
      </c>
      <c r="K26" s="20">
        <v>0</v>
      </c>
      <c r="L26" s="21">
        <f t="shared" si="0"/>
        <v>0</v>
      </c>
      <c r="M26" s="21">
        <f t="shared" si="1"/>
        <v>15607</v>
      </c>
      <c r="N26" s="21">
        <f t="shared" si="2"/>
        <v>100</v>
      </c>
      <c r="O26" s="19">
        <f t="shared" si="3"/>
        <v>15607</v>
      </c>
      <c r="P26" s="19">
        <f t="shared" si="4"/>
        <v>0</v>
      </c>
      <c r="Q26" s="19">
        <f t="shared" si="5"/>
        <v>100</v>
      </c>
      <c r="R26" s="8"/>
    </row>
    <row r="27" spans="1:18" x14ac:dyDescent="0.2">
      <c r="A27" s="15">
        <v>0</v>
      </c>
      <c r="B27" s="16" t="s">
        <v>61</v>
      </c>
      <c r="C27" s="17" t="s">
        <v>62</v>
      </c>
      <c r="D27" s="18">
        <v>1094300</v>
      </c>
      <c r="E27" s="20">
        <v>1170300</v>
      </c>
      <c r="F27" s="20">
        <v>783285</v>
      </c>
      <c r="G27" s="20">
        <v>674740.58</v>
      </c>
      <c r="H27" s="20">
        <v>0</v>
      </c>
      <c r="I27" s="20">
        <v>674740.58</v>
      </c>
      <c r="J27" s="20">
        <v>0</v>
      </c>
      <c r="K27" s="20">
        <v>0</v>
      </c>
      <c r="L27" s="21">
        <f t="shared" si="0"/>
        <v>108544.42000000004</v>
      </c>
      <c r="M27" s="21">
        <f t="shared" si="1"/>
        <v>495559.42000000004</v>
      </c>
      <c r="N27" s="21">
        <f t="shared" si="2"/>
        <v>86.142410489157839</v>
      </c>
      <c r="O27" s="19">
        <f t="shared" si="3"/>
        <v>495559.42000000004</v>
      </c>
      <c r="P27" s="19">
        <f t="shared" si="4"/>
        <v>108544.42000000004</v>
      </c>
      <c r="Q27" s="19">
        <f t="shared" si="5"/>
        <v>86.142410489157839</v>
      </c>
      <c r="R27" s="8"/>
    </row>
    <row r="28" spans="1:18" ht="25.5" x14ac:dyDescent="0.2">
      <c r="A28" s="15">
        <v>0</v>
      </c>
      <c r="B28" s="16" t="s">
        <v>63</v>
      </c>
      <c r="C28" s="17" t="s">
        <v>64</v>
      </c>
      <c r="D28" s="18">
        <v>3030600</v>
      </c>
      <c r="E28" s="20">
        <v>3549600</v>
      </c>
      <c r="F28" s="20">
        <v>2549755</v>
      </c>
      <c r="G28" s="20">
        <v>2217284.1500000004</v>
      </c>
      <c r="H28" s="20">
        <v>0</v>
      </c>
      <c r="I28" s="20">
        <v>2217284.1500000004</v>
      </c>
      <c r="J28" s="20">
        <v>0</v>
      </c>
      <c r="K28" s="20">
        <v>0</v>
      </c>
      <c r="L28" s="21">
        <f t="shared" si="0"/>
        <v>332470.84999999963</v>
      </c>
      <c r="M28" s="21">
        <f t="shared" si="1"/>
        <v>1332315.8499999996</v>
      </c>
      <c r="N28" s="21">
        <f t="shared" si="2"/>
        <v>86.960674653054909</v>
      </c>
      <c r="O28" s="19">
        <f t="shared" si="3"/>
        <v>1332315.8499999996</v>
      </c>
      <c r="P28" s="19">
        <f t="shared" si="4"/>
        <v>332470.84999999963</v>
      </c>
      <c r="Q28" s="19">
        <f t="shared" si="5"/>
        <v>86.960674653054909</v>
      </c>
      <c r="R28" s="8"/>
    </row>
    <row r="29" spans="1:18" ht="25.5" x14ac:dyDescent="0.2">
      <c r="A29" s="15">
        <v>0</v>
      </c>
      <c r="B29" s="16" t="s">
        <v>65</v>
      </c>
      <c r="C29" s="17" t="s">
        <v>66</v>
      </c>
      <c r="D29" s="18">
        <v>0</v>
      </c>
      <c r="E29" s="20">
        <v>98090</v>
      </c>
      <c r="F29" s="20">
        <v>49045</v>
      </c>
      <c r="G29" s="20">
        <v>19617.599999999999</v>
      </c>
      <c r="H29" s="20">
        <v>0</v>
      </c>
      <c r="I29" s="20">
        <v>19617.599999999999</v>
      </c>
      <c r="J29" s="20">
        <v>0</v>
      </c>
      <c r="K29" s="20">
        <v>0</v>
      </c>
      <c r="L29" s="21">
        <f t="shared" si="0"/>
        <v>29427.4</v>
      </c>
      <c r="M29" s="21">
        <f t="shared" si="1"/>
        <v>78472.399999999994</v>
      </c>
      <c r="N29" s="21">
        <f t="shared" si="2"/>
        <v>39.999184422469156</v>
      </c>
      <c r="O29" s="19">
        <f t="shared" si="3"/>
        <v>78472.399999999994</v>
      </c>
      <c r="P29" s="19">
        <f t="shared" si="4"/>
        <v>29427.4</v>
      </c>
      <c r="Q29" s="19">
        <f t="shared" si="5"/>
        <v>39.999184422469156</v>
      </c>
      <c r="R29" s="8"/>
    </row>
    <row r="30" spans="1:18" ht="38.25" x14ac:dyDescent="0.2">
      <c r="A30" s="15">
        <v>0</v>
      </c>
      <c r="B30" s="16" t="s">
        <v>67</v>
      </c>
      <c r="C30" s="17" t="s">
        <v>68</v>
      </c>
      <c r="D30" s="18">
        <v>346500</v>
      </c>
      <c r="E30" s="20">
        <v>446500</v>
      </c>
      <c r="F30" s="20">
        <v>309015</v>
      </c>
      <c r="G30" s="20">
        <v>240274.39</v>
      </c>
      <c r="H30" s="20">
        <v>0</v>
      </c>
      <c r="I30" s="20">
        <v>238899.39</v>
      </c>
      <c r="J30" s="20">
        <v>1375</v>
      </c>
      <c r="K30" s="20">
        <v>6125</v>
      </c>
      <c r="L30" s="21">
        <f t="shared" si="0"/>
        <v>68740.609999999986</v>
      </c>
      <c r="M30" s="21">
        <f t="shared" si="1"/>
        <v>206225.61</v>
      </c>
      <c r="N30" s="21">
        <f t="shared" si="2"/>
        <v>77.754927754316142</v>
      </c>
      <c r="O30" s="19">
        <f t="shared" si="3"/>
        <v>207600.61</v>
      </c>
      <c r="P30" s="19">
        <f t="shared" si="4"/>
        <v>70115.609999999986</v>
      </c>
      <c r="Q30" s="19">
        <f t="shared" si="5"/>
        <v>77.309965535653618</v>
      </c>
      <c r="R30" s="8"/>
    </row>
    <row r="31" spans="1:18" ht="25.5" x14ac:dyDescent="0.2">
      <c r="A31" s="15">
        <v>0</v>
      </c>
      <c r="B31" s="16" t="s">
        <v>69</v>
      </c>
      <c r="C31" s="17" t="s">
        <v>46</v>
      </c>
      <c r="D31" s="18">
        <v>1302000</v>
      </c>
      <c r="E31" s="20">
        <v>1317000</v>
      </c>
      <c r="F31" s="20">
        <v>833900</v>
      </c>
      <c r="G31" s="20">
        <v>507843.93</v>
      </c>
      <c r="H31" s="20">
        <v>0</v>
      </c>
      <c r="I31" s="20">
        <v>507843.93</v>
      </c>
      <c r="J31" s="20">
        <v>0</v>
      </c>
      <c r="K31" s="20">
        <v>0</v>
      </c>
      <c r="L31" s="21">
        <f t="shared" si="0"/>
        <v>326056.07</v>
      </c>
      <c r="M31" s="21">
        <f t="shared" si="1"/>
        <v>809156.07000000007</v>
      </c>
      <c r="N31" s="21">
        <f t="shared" si="2"/>
        <v>60.899859695407123</v>
      </c>
      <c r="O31" s="19">
        <f t="shared" si="3"/>
        <v>809156.07000000007</v>
      </c>
      <c r="P31" s="19">
        <f t="shared" si="4"/>
        <v>326056.07</v>
      </c>
      <c r="Q31" s="19">
        <f t="shared" si="5"/>
        <v>60.899859695407123</v>
      </c>
      <c r="R31" s="8"/>
    </row>
    <row r="32" spans="1:18" x14ac:dyDescent="0.2">
      <c r="A32" s="15">
        <v>0</v>
      </c>
      <c r="B32" s="16" t="s">
        <v>70</v>
      </c>
      <c r="C32" s="17" t="s">
        <v>71</v>
      </c>
      <c r="D32" s="18">
        <v>50000</v>
      </c>
      <c r="E32" s="20">
        <v>50000</v>
      </c>
      <c r="F32" s="20">
        <v>25000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>
        <f t="shared" si="0"/>
        <v>25000</v>
      </c>
      <c r="M32" s="21">
        <f t="shared" si="1"/>
        <v>50000</v>
      </c>
      <c r="N32" s="21">
        <f t="shared" si="2"/>
        <v>0</v>
      </c>
      <c r="O32" s="19">
        <f t="shared" si="3"/>
        <v>50000</v>
      </c>
      <c r="P32" s="19">
        <f t="shared" si="4"/>
        <v>25000</v>
      </c>
      <c r="Q32" s="19">
        <f t="shared" si="5"/>
        <v>0</v>
      </c>
      <c r="R32" s="8"/>
    </row>
    <row r="33" spans="1:18" ht="25.5" x14ac:dyDescent="0.2">
      <c r="A33" s="15">
        <v>0</v>
      </c>
      <c r="B33" s="16" t="s">
        <v>72</v>
      </c>
      <c r="C33" s="17" t="s">
        <v>73</v>
      </c>
      <c r="D33" s="18">
        <v>314000</v>
      </c>
      <c r="E33" s="20">
        <v>376500</v>
      </c>
      <c r="F33" s="20">
        <v>314500</v>
      </c>
      <c r="G33" s="20">
        <v>314500</v>
      </c>
      <c r="H33" s="20">
        <v>0</v>
      </c>
      <c r="I33" s="20">
        <v>314500</v>
      </c>
      <c r="J33" s="20">
        <v>0</v>
      </c>
      <c r="K33" s="20">
        <v>0</v>
      </c>
      <c r="L33" s="21">
        <f t="shared" si="0"/>
        <v>0</v>
      </c>
      <c r="M33" s="21">
        <f t="shared" si="1"/>
        <v>62000</v>
      </c>
      <c r="N33" s="21">
        <f t="shared" si="2"/>
        <v>100</v>
      </c>
      <c r="O33" s="19">
        <f t="shared" si="3"/>
        <v>62000</v>
      </c>
      <c r="P33" s="19">
        <f t="shared" si="4"/>
        <v>0</v>
      </c>
      <c r="Q33" s="19">
        <f t="shared" si="5"/>
        <v>100</v>
      </c>
      <c r="R33" s="8"/>
    </row>
    <row r="34" spans="1:18" x14ac:dyDescent="0.2">
      <c r="A34" s="15">
        <v>0</v>
      </c>
      <c r="B34" s="16" t="s">
        <v>74</v>
      </c>
      <c r="C34" s="17" t="s">
        <v>75</v>
      </c>
      <c r="D34" s="18">
        <v>219600</v>
      </c>
      <c r="E34" s="20">
        <v>279600</v>
      </c>
      <c r="F34" s="20">
        <v>188100</v>
      </c>
      <c r="G34" s="20">
        <v>128100</v>
      </c>
      <c r="H34" s="20">
        <v>0</v>
      </c>
      <c r="I34" s="20">
        <v>128100</v>
      </c>
      <c r="J34" s="20">
        <v>0</v>
      </c>
      <c r="K34" s="20">
        <v>0</v>
      </c>
      <c r="L34" s="21">
        <f t="shared" si="0"/>
        <v>60000</v>
      </c>
      <c r="M34" s="21">
        <f t="shared" si="1"/>
        <v>151500</v>
      </c>
      <c r="N34" s="21">
        <f t="shared" si="2"/>
        <v>68.102073365231263</v>
      </c>
      <c r="O34" s="19">
        <f t="shared" si="3"/>
        <v>151500</v>
      </c>
      <c r="P34" s="19">
        <f t="shared" si="4"/>
        <v>60000</v>
      </c>
      <c r="Q34" s="19">
        <f t="shared" si="5"/>
        <v>68.102073365231263</v>
      </c>
      <c r="R34" s="8"/>
    </row>
    <row r="35" spans="1:18" ht="38.25" x14ac:dyDescent="0.2">
      <c r="A35" s="15">
        <v>0</v>
      </c>
      <c r="B35" s="16" t="s">
        <v>76</v>
      </c>
      <c r="C35" s="17" t="s">
        <v>77</v>
      </c>
      <c r="D35" s="18">
        <v>0</v>
      </c>
      <c r="E35" s="20">
        <v>137200</v>
      </c>
      <c r="F35" s="20">
        <v>137200</v>
      </c>
      <c r="G35" s="20">
        <v>137200</v>
      </c>
      <c r="H35" s="20">
        <v>0</v>
      </c>
      <c r="I35" s="20">
        <v>137200</v>
      </c>
      <c r="J35" s="20">
        <v>0</v>
      </c>
      <c r="K35" s="20">
        <v>0</v>
      </c>
      <c r="L35" s="21">
        <f t="shared" si="0"/>
        <v>0</v>
      </c>
      <c r="M35" s="21">
        <f t="shared" si="1"/>
        <v>0</v>
      </c>
      <c r="N35" s="21">
        <f t="shared" si="2"/>
        <v>100</v>
      </c>
      <c r="O35" s="19">
        <f t="shared" si="3"/>
        <v>0</v>
      </c>
      <c r="P35" s="19">
        <f t="shared" si="4"/>
        <v>0</v>
      </c>
      <c r="Q35" s="19">
        <f t="shared" si="5"/>
        <v>100</v>
      </c>
      <c r="R35" s="8"/>
    </row>
    <row r="36" spans="1:18" x14ac:dyDescent="0.2">
      <c r="A36" s="15">
        <v>1</v>
      </c>
      <c r="B36" s="16" t="s">
        <v>78</v>
      </c>
      <c r="C36" s="17" t="s">
        <v>79</v>
      </c>
      <c r="D36" s="18">
        <v>98432800</v>
      </c>
      <c r="E36" s="20">
        <v>106678944</v>
      </c>
      <c r="F36" s="20">
        <v>75247732</v>
      </c>
      <c r="G36" s="20">
        <v>65978280.720000044</v>
      </c>
      <c r="H36" s="20">
        <v>0</v>
      </c>
      <c r="I36" s="20">
        <v>65732728.400000051</v>
      </c>
      <c r="J36" s="20">
        <v>245552.32</v>
      </c>
      <c r="K36" s="20">
        <v>235770.95000000004</v>
      </c>
      <c r="L36" s="21">
        <f t="shared" si="0"/>
        <v>9269451.2799999565</v>
      </c>
      <c r="M36" s="21">
        <f t="shared" si="1"/>
        <v>40700663.279999956</v>
      </c>
      <c r="N36" s="21">
        <f t="shared" si="2"/>
        <v>87.681421042696741</v>
      </c>
      <c r="O36" s="19">
        <f t="shared" si="3"/>
        <v>40946215.599999949</v>
      </c>
      <c r="P36" s="19">
        <f t="shared" si="4"/>
        <v>9515003.5999999493</v>
      </c>
      <c r="Q36" s="19">
        <f t="shared" si="5"/>
        <v>87.355095831991392</v>
      </c>
      <c r="R36" s="8"/>
    </row>
    <row r="38" spans="1:18" x14ac:dyDescent="0.2">
      <c r="B38" s="12"/>
      <c r="C38" s="1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46" spans="1:18" ht="12.75" hidden="1" customHeight="1" x14ac:dyDescent="0.2"/>
  </sheetData>
  <mergeCells count="2">
    <mergeCell ref="B2:Q2"/>
    <mergeCell ref="B3:Q3"/>
  </mergeCells>
  <conditionalFormatting sqref="B7:B36">
    <cfRule type="expression" dxfId="31" priority="17" stopIfTrue="1">
      <formula>A7=1</formula>
    </cfRule>
  </conditionalFormatting>
  <conditionalFormatting sqref="C7:C36">
    <cfRule type="expression" dxfId="30" priority="18" stopIfTrue="1">
      <formula>A7=1</formula>
    </cfRule>
  </conditionalFormatting>
  <conditionalFormatting sqref="D7:D36">
    <cfRule type="expression" dxfId="29" priority="19" stopIfTrue="1">
      <formula>A7=1</formula>
    </cfRule>
  </conditionalFormatting>
  <conditionalFormatting sqref="E7:E36">
    <cfRule type="expression" dxfId="28" priority="20" stopIfTrue="1">
      <formula>A7=1</formula>
    </cfRule>
  </conditionalFormatting>
  <conditionalFormatting sqref="F7:F36">
    <cfRule type="expression" dxfId="27" priority="21" stopIfTrue="1">
      <formula>A7=1</formula>
    </cfRule>
  </conditionalFormatting>
  <conditionalFormatting sqref="G7:G36">
    <cfRule type="expression" dxfId="26" priority="22" stopIfTrue="1">
      <formula>A7=1</formula>
    </cfRule>
  </conditionalFormatting>
  <conditionalFormatting sqref="H7:H36">
    <cfRule type="expression" dxfId="25" priority="23" stopIfTrue="1">
      <formula>A7=1</formula>
    </cfRule>
  </conditionalFormatting>
  <conditionalFormatting sqref="I7:I36">
    <cfRule type="expression" dxfId="24" priority="24" stopIfTrue="1">
      <formula>A7=1</formula>
    </cfRule>
  </conditionalFormatting>
  <conditionalFormatting sqref="J7:J36">
    <cfRule type="expression" dxfId="23" priority="25" stopIfTrue="1">
      <formula>A7=1</formula>
    </cfRule>
  </conditionalFormatting>
  <conditionalFormatting sqref="K7:K36">
    <cfRule type="expression" dxfId="22" priority="26" stopIfTrue="1">
      <formula>A7=1</formula>
    </cfRule>
  </conditionalFormatting>
  <conditionalFormatting sqref="L7:L36">
    <cfRule type="expression" dxfId="21" priority="27" stopIfTrue="1">
      <formula>A7=1</formula>
    </cfRule>
  </conditionalFormatting>
  <conditionalFormatting sqref="M7:M36">
    <cfRule type="expression" dxfId="20" priority="28" stopIfTrue="1">
      <formula>A7=1</formula>
    </cfRule>
  </conditionalFormatting>
  <conditionalFormatting sqref="N7:N36">
    <cfRule type="expression" dxfId="19" priority="29" stopIfTrue="1">
      <formula>A7=1</formula>
    </cfRule>
  </conditionalFormatting>
  <conditionalFormatting sqref="O7:O36">
    <cfRule type="expression" dxfId="18" priority="30" stopIfTrue="1">
      <formula>A7=1</formula>
    </cfRule>
  </conditionalFormatting>
  <conditionalFormatting sqref="P7:P36">
    <cfRule type="expression" dxfId="17" priority="31" stopIfTrue="1">
      <formula>A7=1</formula>
    </cfRule>
  </conditionalFormatting>
  <conditionalFormatting sqref="Q7:Q36">
    <cfRule type="expression" dxfId="16" priority="32" stopIfTrue="1">
      <formula>A7=1</formula>
    </cfRule>
  </conditionalFormatting>
  <conditionalFormatting sqref="B38:B47">
    <cfRule type="expression" dxfId="15" priority="1" stopIfTrue="1">
      <formula>A38=1</formula>
    </cfRule>
  </conditionalFormatting>
  <conditionalFormatting sqref="C38:C47">
    <cfRule type="expression" dxfId="14" priority="2" stopIfTrue="1">
      <formula>A38=1</formula>
    </cfRule>
  </conditionalFormatting>
  <conditionalFormatting sqref="D38:D47">
    <cfRule type="expression" dxfId="13" priority="3" stopIfTrue="1">
      <formula>A38=1</formula>
    </cfRule>
  </conditionalFormatting>
  <conditionalFormatting sqref="E38:E47">
    <cfRule type="expression" dxfId="12" priority="4" stopIfTrue="1">
      <formula>A38=1</formula>
    </cfRule>
  </conditionalFormatting>
  <conditionalFormatting sqref="F38:F47">
    <cfRule type="expression" dxfId="11" priority="5" stopIfTrue="1">
      <formula>A38=1</formula>
    </cfRule>
  </conditionalFormatting>
  <conditionalFormatting sqref="G38:G47">
    <cfRule type="expression" dxfId="10" priority="6" stopIfTrue="1">
      <formula>A38=1</formula>
    </cfRule>
  </conditionalFormatting>
  <conditionalFormatting sqref="H38:H47">
    <cfRule type="expression" dxfId="9" priority="7" stopIfTrue="1">
      <formula>A38=1</formula>
    </cfRule>
  </conditionalFormatting>
  <conditionalFormatting sqref="I38:I47">
    <cfRule type="expression" dxfId="8" priority="8" stopIfTrue="1">
      <formula>A38=1</formula>
    </cfRule>
  </conditionalFormatting>
  <conditionalFormatting sqref="J38:J47">
    <cfRule type="expression" dxfId="7" priority="9" stopIfTrue="1">
      <formula>A38=1</formula>
    </cfRule>
  </conditionalFormatting>
  <conditionalFormatting sqref="K38:K47">
    <cfRule type="expression" dxfId="6" priority="10" stopIfTrue="1">
      <formula>A38=1</formula>
    </cfRule>
  </conditionalFormatting>
  <conditionalFormatting sqref="L38:L47">
    <cfRule type="expression" dxfId="5" priority="11" stopIfTrue="1">
      <formula>A38=1</formula>
    </cfRule>
  </conditionalFormatting>
  <conditionalFormatting sqref="M38:M47">
    <cfRule type="expression" dxfId="4" priority="12" stopIfTrue="1">
      <formula>A38=1</formula>
    </cfRule>
  </conditionalFormatting>
  <conditionalFormatting sqref="N38:N47">
    <cfRule type="expression" dxfId="3" priority="13" stopIfTrue="1">
      <formula>A38=1</formula>
    </cfRule>
  </conditionalFormatting>
  <conditionalFormatting sqref="O38:O47">
    <cfRule type="expression" dxfId="2" priority="14" stopIfTrue="1">
      <formula>A38=1</formula>
    </cfRule>
  </conditionalFormatting>
  <conditionalFormatting sqref="P38:P47">
    <cfRule type="expression" dxfId="1" priority="15" stopIfTrue="1">
      <formula>A38=1</formula>
    </cfRule>
  </conditionalFormatting>
  <conditionalFormatting sqref="Q38:Q47">
    <cfRule type="expression" dxfId="0" priority="16" stopIfTrue="1">
      <formula>A38=1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6" r:id="rId4">
          <object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17</xdr:col>
                <xdr:colOff>9525</xdr:colOff>
                <xdr:row>87</xdr:row>
                <xdr:rowOff>76200</xdr:rowOff>
              </to>
            </anchor>
          </objectPr>
        </oleObject>
      </mc:Choice>
      <mc:Fallback>
        <oleObject progId="Excel.Shee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2023-11-01T07:43:42Z</dcterms:created>
  <dcterms:modified xsi:type="dcterms:W3CDTF">2023-11-01T07:49:08Z</dcterms:modified>
</cp:coreProperties>
</file>