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<sst xmlns="http://schemas.openxmlformats.org/spreadsheetml/2006/main" count="56" uniqueCount="39">
  <si>
    <t>Станом на 01.11.2023</t>
  </si>
  <si>
    <t>Аналіз виконання плану по доходах</t>
  </si>
  <si>
    <t>На 31.05.2023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</si>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</sst>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workbookViewId="0">
      <selection activeCell="G9" sqref="G9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9" width="11.285156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51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500000</v>
      </c>
      <c r="F9" s="24">
        <v>500000</v>
      </c>
      <c r="G9" s="24">
        <v>208300</v>
      </c>
      <c r="H9" s="24">
        <v>4482.21</v>
      </c>
      <c r="I9" s="25">
        <f t="shared" ref="I9:I23" si="0">H9-G9</f>
        <v>-203817.79</v>
      </c>
      <c r="J9" s="25">
        <f t="shared" ref="J9:J23" si="1">IF(G9=0,0,H9/G9*100)</f>
        <v>2.1518050888142102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500000</v>
      </c>
      <c r="F10" s="24">
        <v>500000</v>
      </c>
      <c r="G10" s="24">
        <v>208300</v>
      </c>
      <c r="H10" s="24">
        <v>4482.21</v>
      </c>
      <c r="I10" s="25">
        <f t="shared" si="0"/>
        <v>-203817.79</v>
      </c>
      <c r="J10" s="25">
        <f t="shared" si="1"/>
        <v>2.1518050888142102</v>
      </c>
    </row>
    <row r="11" spans="1:10" ht="25.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0</v>
      </c>
      <c r="G11" s="24">
        <v>0</v>
      </c>
      <c r="H11" s="24">
        <v>651832.01</v>
      </c>
      <c r="I11" s="25">
        <f t="shared" si="0"/>
        <v>651832.01</v>
      </c>
      <c r="J11" s="25">
        <f t="shared" si="1"/>
        <v>0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0</v>
      </c>
      <c r="G12" s="24">
        <v>0</v>
      </c>
      <c r="H12" s="24">
        <v>651832.01</v>
      </c>
      <c r="I12" s="25">
        <f t="shared" si="0"/>
        <v>651832.01</v>
      </c>
      <c r="J12" s="25">
        <f t="shared" si="1"/>
        <v>0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0</v>
      </c>
      <c r="F13" s="24">
        <v>0</v>
      </c>
      <c r="G13" s="24">
        <v>0</v>
      </c>
      <c r="H13" s="24">
        <v>1810.83</v>
      </c>
      <c r="I13" s="25">
        <f t="shared" si="0"/>
        <v>1810.83</v>
      </c>
      <c r="J13" s="25">
        <f t="shared" si="1"/>
        <v>0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0</v>
      </c>
      <c r="F14" s="24">
        <v>0</v>
      </c>
      <c r="G14" s="24">
        <v>0</v>
      </c>
      <c r="H14" s="24">
        <v>1810.83</v>
      </c>
      <c r="I14" s="25">
        <f t="shared" si="0"/>
        <v>1810.83</v>
      </c>
      <c r="J14" s="25">
        <f t="shared" si="1"/>
        <v>0</v>
      </c>
    </row>
    <row r="15" spans="1:10" ht="38.2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0</v>
      </c>
      <c r="F15" s="24">
        <v>0</v>
      </c>
      <c r="G15" s="24">
        <v>0</v>
      </c>
      <c r="H15" s="24">
        <v>4362.8900000000003</v>
      </c>
      <c r="I15" s="25">
        <f t="shared" si="0"/>
        <v>4362.8900000000003</v>
      </c>
      <c r="J15" s="25">
        <f t="shared" si="1"/>
        <v>0</v>
      </c>
    </row>
    <row r="16" spans="1:10" x14ac:dyDescent="0.2">
      <c r="A16" s="10">
        <v>0</v>
      </c>
      <c r="B16" s="15" t="s">
        <v>13</v>
      </c>
      <c r="C16" s="15" t="s">
        <v>24</v>
      </c>
      <c r="D16" s="11" t="s">
        <v>25</v>
      </c>
      <c r="E16" s="24">
        <v>0</v>
      </c>
      <c r="F16" s="24">
        <v>0</v>
      </c>
      <c r="G16" s="24">
        <v>0</v>
      </c>
      <c r="H16" s="24">
        <v>4362.8900000000003</v>
      </c>
      <c r="I16" s="25">
        <f t="shared" si="0"/>
        <v>4362.8900000000003</v>
      </c>
      <c r="J16" s="25">
        <f t="shared" si="1"/>
        <v>0</v>
      </c>
    </row>
    <row r="17" spans="1:10" ht="25.5" x14ac:dyDescent="0.2">
      <c r="A17" s="10">
        <v>1</v>
      </c>
      <c r="B17" s="15" t="s">
        <v>13</v>
      </c>
      <c r="C17" s="15" t="s">
        <v>26</v>
      </c>
      <c r="D17" s="11" t="s">
        <v>27</v>
      </c>
      <c r="E17" s="24">
        <v>400000</v>
      </c>
      <c r="F17" s="24">
        <v>400000</v>
      </c>
      <c r="G17" s="24">
        <v>166666.67000000001</v>
      </c>
      <c r="H17" s="24">
        <v>97080.21</v>
      </c>
      <c r="I17" s="25">
        <f t="shared" si="0"/>
        <v>-69586.460000000006</v>
      </c>
      <c r="J17" s="25">
        <f t="shared" si="1"/>
        <v>58.248124835037508</v>
      </c>
    </row>
    <row r="18" spans="1:10" ht="25.5" x14ac:dyDescent="0.2">
      <c r="A18" s="10">
        <v>0</v>
      </c>
      <c r="B18" s="15" t="s">
        <v>13</v>
      </c>
      <c r="C18" s="15" t="s">
        <v>28</v>
      </c>
      <c r="D18" s="11" t="s">
        <v>29</v>
      </c>
      <c r="E18" s="24">
        <v>400000</v>
      </c>
      <c r="F18" s="24">
        <v>400000</v>
      </c>
      <c r="G18" s="24">
        <v>166666.67000000001</v>
      </c>
      <c r="H18" s="24">
        <v>97080.21</v>
      </c>
      <c r="I18" s="25">
        <f t="shared" si="0"/>
        <v>-69586.460000000006</v>
      </c>
      <c r="J18" s="25">
        <f t="shared" si="1"/>
        <v>58.248124835037508</v>
      </c>
    </row>
    <row r="19" spans="1:10" x14ac:dyDescent="0.2">
      <c r="A19" s="10">
        <v>1</v>
      </c>
      <c r="B19" s="15" t="s">
        <v>13</v>
      </c>
      <c r="C19" s="15" t="s">
        <v>30</v>
      </c>
      <c r="D19" s="11" t="s">
        <v>31</v>
      </c>
      <c r="E19" s="24">
        <v>0</v>
      </c>
      <c r="F19" s="24">
        <v>842477.75</v>
      </c>
      <c r="G19" s="24">
        <v>351032.4</v>
      </c>
      <c r="H19" s="24">
        <v>988757.75</v>
      </c>
      <c r="I19" s="25">
        <f t="shared" si="0"/>
        <v>637725.35</v>
      </c>
      <c r="J19" s="25">
        <f t="shared" si="1"/>
        <v>281.67136423874257</v>
      </c>
    </row>
    <row r="20" spans="1:10" x14ac:dyDescent="0.2">
      <c r="A20" s="10">
        <v>0</v>
      </c>
      <c r="B20" s="15" t="s">
        <v>13</v>
      </c>
      <c r="C20" s="15" t="s">
        <v>32</v>
      </c>
      <c r="D20" s="11" t="s">
        <v>33</v>
      </c>
      <c r="E20" s="24">
        <v>0</v>
      </c>
      <c r="F20" s="24">
        <v>842477.75</v>
      </c>
      <c r="G20" s="24">
        <v>351032.4</v>
      </c>
      <c r="H20" s="24">
        <v>988757.75</v>
      </c>
      <c r="I20" s="25">
        <f t="shared" si="0"/>
        <v>637725.35</v>
      </c>
      <c r="J20" s="25">
        <f t="shared" si="1"/>
        <v>281.67136423874257</v>
      </c>
    </row>
    <row r="21" spans="1:10" ht="38.25" x14ac:dyDescent="0.2">
      <c r="A21" s="10">
        <v>0</v>
      </c>
      <c r="B21" s="15" t="s">
        <v>13</v>
      </c>
      <c r="C21" s="15" t="s">
        <v>34</v>
      </c>
      <c r="D21" s="11" t="s">
        <v>35</v>
      </c>
      <c r="E21" s="24">
        <v>0</v>
      </c>
      <c r="F21" s="24">
        <v>0</v>
      </c>
      <c r="G21" s="24">
        <v>0</v>
      </c>
      <c r="H21" s="24">
        <v>600</v>
      </c>
      <c r="I21" s="25">
        <f t="shared" si="0"/>
        <v>600</v>
      </c>
      <c r="J21" s="25">
        <f t="shared" si="1"/>
        <v>0</v>
      </c>
    </row>
    <row r="22" spans="1:10" x14ac:dyDescent="0.2">
      <c r="A22" s="10">
        <v>1</v>
      </c>
      <c r="B22" s="15"/>
      <c r="C22" s="15" t="s">
        <v>36</v>
      </c>
      <c r="D22" s="11" t="s">
        <v>37</v>
      </c>
      <c r="E22" s="24">
        <v>900000</v>
      </c>
      <c r="F22" s="24">
        <v>1742477.75</v>
      </c>
      <c r="G22" s="24">
        <v>725999.07000000007</v>
      </c>
      <c r="H22" s="24">
        <v>1748925.9</v>
      </c>
      <c r="I22" s="25">
        <f t="shared" si="0"/>
        <v>1022926.8299999998</v>
      </c>
      <c r="J22" s="25">
        <f t="shared" si="1"/>
        <v>240.8991928873958</v>
      </c>
    </row>
    <row r="23" spans="1:10" x14ac:dyDescent="0.2">
      <c r="A23" s="10">
        <v>1</v>
      </c>
      <c r="B23" s="15"/>
      <c r="C23" s="15" t="s">
        <v>36</v>
      </c>
      <c r="D23" s="11" t="s">
        <v>38</v>
      </c>
      <c r="E23" s="24">
        <v>900000</v>
      </c>
      <c r="F23" s="24">
        <v>1742477.75</v>
      </c>
      <c r="G23" s="24">
        <v>725999.07000000007</v>
      </c>
      <c r="H23" s="24">
        <v>1748925.9</v>
      </c>
      <c r="I23" s="25">
        <f t="shared" si="0"/>
        <v>1022926.8299999998</v>
      </c>
      <c r="J23" s="25">
        <f t="shared" si="1"/>
        <v>240.8991928873958</v>
      </c>
    </row>
  </sheetData>
  <mergeCells count="2">
    <mergeCell ref="B3:J3"/>
    <mergeCell ref="B5:J5"/>
  </mergeCells>
  <conditionalFormatting sqref="B9:B23">
    <cfRule type="expression" dxfId="8" priority="1" stopIfTrue="1">
      <formula>A9=1</formula>
    </cfRule>
  </conditionalFormatting>
  <conditionalFormatting sqref="C9:C23">
    <cfRule type="expression" dxfId="7" priority="2" stopIfTrue="1">
      <formula>A9=1</formula>
    </cfRule>
  </conditionalFormatting>
  <conditionalFormatting sqref="D9:D23">
    <cfRule type="expression" dxfId="6" priority="3" stopIfTrue="1">
      <formula>A9=1</formula>
    </cfRule>
  </conditionalFormatting>
  <conditionalFormatting sqref="E9:E23">
    <cfRule type="expression" dxfId="5" priority="4" stopIfTrue="1">
      <formula>A9=1</formula>
    </cfRule>
  </conditionalFormatting>
  <conditionalFormatting sqref="F9:F23">
    <cfRule type="expression" dxfId="4" priority="5" stopIfTrue="1">
      <formula>A9=1</formula>
    </cfRule>
  </conditionalFormatting>
  <conditionalFormatting sqref="G9:G23">
    <cfRule type="expression" dxfId="3" priority="6" stopIfTrue="1">
      <formula>A9=1</formula>
    </cfRule>
  </conditionalFormatting>
  <conditionalFormatting sqref="H9:H23">
    <cfRule type="expression" dxfId="2" priority="7" stopIfTrue="1">
      <formula>A9=1</formula>
    </cfRule>
  </conditionalFormatting>
  <conditionalFormatting sqref="I9:I23">
    <cfRule type="expression" dxfId="1" priority="8" stopIfTrue="1">
      <formula>A9=1</formula>
    </cfRule>
  </conditionalFormatting>
  <conditionalFormatting sqref="J9:J23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2023-11-01T07:25:16Z</dcterms:created>
  <dcterms:modified xsi:type="dcterms:W3CDTF">2023-11-01T07:25:56Z</dcterms:modified>
</cp:coreProperties>
</file>