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БЮДЖЕТ 2024\РІШЕННЯ ПРО БЮДЖЕТ на 2024\"/>
    </mc:Choice>
  </mc:AlternateContent>
  <bookViews>
    <workbookView xWindow="0" yWindow="0" windowWidth="17256" windowHeight="7860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78" i="1" l="1"/>
  <c r="C77" i="1"/>
  <c r="C76" i="1"/>
  <c r="C75" i="1"/>
  <c r="C74" i="1"/>
  <c r="C73" i="1"/>
  <c r="C72" i="1"/>
  <c r="C71" i="1"/>
  <c r="C70" i="1"/>
  <c r="C69" i="1"/>
  <c r="C68" i="1"/>
  <c r="C67" i="1"/>
  <c r="C66" i="1"/>
  <c r="C65" i="1"/>
  <c r="C64" i="1"/>
  <c r="C63" i="1"/>
  <c r="C62" i="1"/>
  <c r="C61" i="1"/>
  <c r="C60" i="1"/>
  <c r="C59" i="1"/>
  <c r="C58" i="1"/>
  <c r="C57" i="1"/>
  <c r="C56" i="1"/>
  <c r="C55" i="1"/>
  <c r="C54" i="1"/>
  <c r="C53" i="1"/>
  <c r="C52" i="1"/>
  <c r="C51" i="1"/>
  <c r="C50" i="1"/>
  <c r="C49" i="1"/>
  <c r="C48" i="1"/>
  <c r="C47" i="1"/>
  <c r="C46" i="1"/>
  <c r="C45" i="1"/>
  <c r="C44" i="1"/>
  <c r="C43" i="1"/>
  <c r="C42" i="1"/>
  <c r="C41" i="1"/>
  <c r="C40" i="1"/>
  <c r="C39" i="1"/>
  <c r="C38" i="1"/>
  <c r="C37" i="1"/>
  <c r="C36" i="1"/>
  <c r="C35" i="1"/>
  <c r="C34" i="1"/>
  <c r="C33" i="1"/>
  <c r="C32" i="1"/>
  <c r="C31" i="1"/>
  <c r="C30" i="1"/>
  <c r="C29" i="1"/>
  <c r="C28" i="1"/>
  <c r="C27" i="1"/>
  <c r="C26" i="1"/>
  <c r="C25" i="1"/>
  <c r="C24" i="1"/>
  <c r="C23" i="1"/>
  <c r="C22" i="1"/>
  <c r="C21" i="1"/>
  <c r="C20" i="1"/>
  <c r="C19" i="1"/>
  <c r="C18" i="1"/>
  <c r="C17" i="1"/>
  <c r="C16" i="1"/>
  <c r="C15" i="1"/>
  <c r="C14" i="1"/>
  <c r="C13" i="1"/>
  <c r="C12" i="1"/>
  <c r="C11" i="1"/>
</calcChain>
</file>

<file path=xl/sharedStrings.xml><?xml version="1.0" encoding="utf-8"?>
<sst xmlns="http://schemas.openxmlformats.org/spreadsheetml/2006/main" count="151" uniqueCount="150">
  <si>
    <t>Додаток 1</t>
  </si>
  <si>
    <t>1151000000</t>
  </si>
  <si>
    <t>(код бюджету)</t>
  </si>
  <si>
    <t>(грн)</t>
  </si>
  <si>
    <t>Код</t>
  </si>
  <si>
    <t>Найменування згідно з Класифікацією доходів бюджету</t>
  </si>
  <si>
    <t>Усього</t>
  </si>
  <si>
    <t>Загальний фонд</t>
  </si>
  <si>
    <t>Спеціальний фонд</t>
  </si>
  <si>
    <t>усього</t>
  </si>
  <si>
    <t>у тому числі бюджет розвитку</t>
  </si>
  <si>
    <t>10000000</t>
  </si>
  <si>
    <t>Податкові надходження</t>
  </si>
  <si>
    <t>11000000</t>
  </si>
  <si>
    <t>Податки на доходи, податки на прибуток, податки на збільшення ринкової вартості</t>
  </si>
  <si>
    <t>11010000</t>
  </si>
  <si>
    <t>Податок та збір на доходи фізичних осіб</t>
  </si>
  <si>
    <t>11010100</t>
  </si>
  <si>
    <t>Податок на доходи фізичних осіб, що сплачується податковими агентами, із доходів платника податку у вигляді заробітної плати</t>
  </si>
  <si>
    <t>11010400</t>
  </si>
  <si>
    <t>Податок на доходи фізичних осіб, що сплачується податковими агентами, із доходів платника податку інших ніж заробітна плата</t>
  </si>
  <si>
    <t>11010500</t>
  </si>
  <si>
    <t>Податок на доходи фізичних осіб, що сплачується фізичними особами за результатами річного декларування</t>
  </si>
  <si>
    <t>11011300</t>
  </si>
  <si>
    <t>Податок на доходи фізичних осіб у вигляді мінімального податкового зобов`язання, що підлягає сплаті фізичними особами</t>
  </si>
  <si>
    <t>13000000</t>
  </si>
  <si>
    <t>Рентна плата та плата за використання інших природних ресурсів</t>
  </si>
  <si>
    <t>13010000</t>
  </si>
  <si>
    <t>Рентна плата за спеціальне використання лісових ресурсів</t>
  </si>
  <si>
    <t>13010200</t>
  </si>
  <si>
    <t>Рентна плата за спеціальне використання лісових ресурсів (крім рентної плати за спеціальне використання лісових ресурсів в частині деревини, заготовленої в порядку рубок головного користування)</t>
  </si>
  <si>
    <t>13030000</t>
  </si>
  <si>
    <t>Рентна плата за користування надрами загальнодержавного значення</t>
  </si>
  <si>
    <t>13030100</t>
  </si>
  <si>
    <t>Рентна плата за користування надрами для видобування інших корисних копалин загальнодержавного значення</t>
  </si>
  <si>
    <t>14000000</t>
  </si>
  <si>
    <t>Внутрішні податки на товари та послуги</t>
  </si>
  <si>
    <t>14020000</t>
  </si>
  <si>
    <t>Акцизний податок з вироблених в Україні підакцизних товарів (продукції)</t>
  </si>
  <si>
    <t>14021900</t>
  </si>
  <si>
    <t>Пальне</t>
  </si>
  <si>
    <t>14030000</t>
  </si>
  <si>
    <t>Акцизний податок з ввезених на митну територію України підакцизних товарів (продукції)</t>
  </si>
  <si>
    <t>14031900</t>
  </si>
  <si>
    <t>14040000</t>
  </si>
  <si>
    <t>Акцизний податок з реалізації суб`єктами господарювання роздрібної торгівлі підакцизних товарів</t>
  </si>
  <si>
    <t>14040100</t>
  </si>
  <si>
    <t>Акцизний податок з реалізації виробниками та/або імпортерами, у тому числі в роздрібній торгівлі тютюнових виробів, тютюну та промислових замінників тютюну, рідин, що використовуються в електронних сигаретах, що оподатковується згідно з підпунктом 213.1.14 пункту 213.1 статті 213 Податкового кодексу України</t>
  </si>
  <si>
    <t>14040200</t>
  </si>
  <si>
    <t>Акцизний податок з реалізації суб`єктами господарювання роздрібної торгівлі підакцизних товарів (крім тих, що оподатковуються згідно з підпунктом 213.1.14 пункту 213.1 статті 213 Податкового кодексу України)</t>
  </si>
  <si>
    <t>18000000</t>
  </si>
  <si>
    <t>Місцеві податки та збори, що сплачуються (перераховуються) згідно з Податковим кодексом України</t>
  </si>
  <si>
    <t>18010000</t>
  </si>
  <si>
    <t>Податок на майно</t>
  </si>
  <si>
    <t>18010100</t>
  </si>
  <si>
    <t>Податок на нерухоме майно, відмінне від земельної ділянки, сплачений юридичними особами, які є власниками об`єктів житлової нерухомості</t>
  </si>
  <si>
    <t>18010200</t>
  </si>
  <si>
    <t>Податок на нерухоме майно, відмінне від земельної ділянки, сплачений фізичними особами, які є власниками об`єктів житлової нерухомості</t>
  </si>
  <si>
    <t>18010300</t>
  </si>
  <si>
    <t>Податок на нерухоме майно, відмінне від земельної ділянки, сплачений фізичними особами, які є власниками об`єктів нежитлової нерухомості</t>
  </si>
  <si>
    <t>18010400</t>
  </si>
  <si>
    <t>Податок на нерухоме майно, відмінне від земельної ділянки, сплачений юридичними особами, які є власниками об`єктів нежитлової нерухомості</t>
  </si>
  <si>
    <t>18010500</t>
  </si>
  <si>
    <t>Земельний податок з юридичних осіб</t>
  </si>
  <si>
    <t>18010600</t>
  </si>
  <si>
    <t>Орендна плата з юридичних осіб</t>
  </si>
  <si>
    <t>18010700</t>
  </si>
  <si>
    <t>Земельний податок з фізичних осіб</t>
  </si>
  <si>
    <t>18010900</t>
  </si>
  <si>
    <t>Орендна плата з фізичних осіб</t>
  </si>
  <si>
    <t>18011100</t>
  </si>
  <si>
    <t>Транспортний податок з юридичних осіб</t>
  </si>
  <si>
    <t>18030000</t>
  </si>
  <si>
    <t>Туристичний збір</t>
  </si>
  <si>
    <t>18030200</t>
  </si>
  <si>
    <t>Туристичний збір, сплачений фізичними особами</t>
  </si>
  <si>
    <t>18050000</t>
  </si>
  <si>
    <t>Єдиний податок</t>
  </si>
  <si>
    <t>18050300</t>
  </si>
  <si>
    <t>Єдиний податок з юридичних осіб</t>
  </si>
  <si>
    <t>18050400</t>
  </si>
  <si>
    <t>Єдиний податок з фізичних осіб</t>
  </si>
  <si>
    <t>18050500</t>
  </si>
  <si>
    <t>Єдиний податок з сільськогосподарських товаровиробників, у яких частка сільськогосподарського товаровиробництва за попередній податковий (звітний) рік дорівнює або перевищує 75 відсотків</t>
  </si>
  <si>
    <t>19000000</t>
  </si>
  <si>
    <t>Інші податки та збори</t>
  </si>
  <si>
    <t>19010000</t>
  </si>
  <si>
    <t>Екологічний податок</t>
  </si>
  <si>
    <t>19010200</t>
  </si>
  <si>
    <t>Надходження від скидів забруднюючих речовин безпосередньо у водні об`єкти</t>
  </si>
  <si>
    <t>20000000</t>
  </si>
  <si>
    <t>Неподаткові надходження</t>
  </si>
  <si>
    <t>21000000</t>
  </si>
  <si>
    <t>Доходи від власності та підприємницької діяльності</t>
  </si>
  <si>
    <t>21080000</t>
  </si>
  <si>
    <t>Інші надходження</t>
  </si>
  <si>
    <t>21081100</t>
  </si>
  <si>
    <t>Адміністративні штрафи та інші санкції</t>
  </si>
  <si>
    <t>21081500</t>
  </si>
  <si>
    <t>Штрафні санкції, що застосовуються відповідно до Закону України `Про державне регулювання виробництва і обігу спирту етилового, коньячного і плодового, алкогольних напоїв, тютюнових виробів, рідин, що використовуються в електронних сигаретах, та пального`</t>
  </si>
  <si>
    <t>21081800</t>
  </si>
  <si>
    <t>Адміністративні штрафи за адміністративні правопорушення у сфері забезпечення безпеки дорожнього руху, зафіксовані в автоматичному режимі</t>
  </si>
  <si>
    <t>22000000</t>
  </si>
  <si>
    <t>Адміністративні збори та платежі, доходи від некомерційної господарської діяльності</t>
  </si>
  <si>
    <t>22010000</t>
  </si>
  <si>
    <t>Плата за надання адміністративних послуг</t>
  </si>
  <si>
    <t>22010300</t>
  </si>
  <si>
    <t>Адміністративний збір за проведення державної реєстрації юридичних осіб, фізичних осіб - підприємців та громадських формувань</t>
  </si>
  <si>
    <t>22012500</t>
  </si>
  <si>
    <t>Плата за надання інших адміністративних послуг</t>
  </si>
  <si>
    <t>22012600</t>
  </si>
  <si>
    <t>Адміністративний збір за державну реєстрацію речових прав на нерухоме майно та їх обтяжень</t>
  </si>
  <si>
    <t>22080000</t>
  </si>
  <si>
    <t>Надходження від орендної плати за користування цілісним майновим комплексом та іншим державним майном</t>
  </si>
  <si>
    <t>22080400</t>
  </si>
  <si>
    <t>Надходження від орендної плати за користування майновим комплексом та іншим майном, що перебуває в комунальній власності</t>
  </si>
  <si>
    <t>22090000</t>
  </si>
  <si>
    <t>Державне мито</t>
  </si>
  <si>
    <t>22090100</t>
  </si>
  <si>
    <t>Державне мито, що сплачується за місцем розгляду та оформлення документів, у тому числі за оформлення документів на спадщину і дарування</t>
  </si>
  <si>
    <t>22090400</t>
  </si>
  <si>
    <t>Державне мито, пов`язане з видачею та оформленням закордонних паспортів (посвідок) та паспортів громадян України</t>
  </si>
  <si>
    <t>22130000</t>
  </si>
  <si>
    <t>Орендна плата за водні об`єкти (їх частини), що надаються в користування на умовах оренди Радою міністрів Автономної Республіки Крим, обласними, районними, Київською та Севастопольською міськими державними адміністраціями, місцевими радами</t>
  </si>
  <si>
    <t>25000000</t>
  </si>
  <si>
    <t>Власні надходження бюджетних установ</t>
  </si>
  <si>
    <t>25010000</t>
  </si>
  <si>
    <t>Надходження від плати за послуги, що надаються бюджетними установами згідно із законодавством</t>
  </si>
  <si>
    <t>25010100</t>
  </si>
  <si>
    <t>Плата за послуги, що надаються бюджетними установами згідно з їх основною діяльністю</t>
  </si>
  <si>
    <t>50000000</t>
  </si>
  <si>
    <t>Цільові фонди</t>
  </si>
  <si>
    <t>50110000</t>
  </si>
  <si>
    <t>Цільові фонди, утворені Верховною Радою Автономної Республіки Крим, органами місцевого самоврядування та місцевими органами виконавчої влади</t>
  </si>
  <si>
    <t>Усього доходів (без урахування міжбюджетних трансфертів)</t>
  </si>
  <si>
    <t>40000000</t>
  </si>
  <si>
    <t>Офіційні трансферти</t>
  </si>
  <si>
    <t>41000000</t>
  </si>
  <si>
    <t>Від органів державного управління</t>
  </si>
  <si>
    <t>41030000</t>
  </si>
  <si>
    <t>Субвенції з державного бюджету місцевим бюджетам</t>
  </si>
  <si>
    <t>41033900</t>
  </si>
  <si>
    <t>Освітня субвенція з державного бюджету місцевим бюджетам</t>
  </si>
  <si>
    <t>Разом доходів</t>
  </si>
  <si>
    <t>X</t>
  </si>
  <si>
    <t>ДОХОДИ_x000D_
місцевого бюджету на 2024 рік</t>
  </si>
  <si>
    <t>до рішення Первозванівської сільської ради</t>
  </si>
  <si>
    <t>від "19" грудня 2023 року № 2284</t>
  </si>
  <si>
    <t>Секретар сільської ради</t>
  </si>
  <si>
    <t>Вікторія ЛЕЩЕНКО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</si>
</sst>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;\-#,##0;#,&quot;-&quot;"/>
  </numFmts>
  <fonts count="7" x14ac:knownFonts="1">
    <font>
      <sz val="10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u/>
      <sz val="10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1" fillId="0" borderId="0" xfId="0" applyFont="1"/>
    <xf numFmtId="0" fontId="3" fillId="0" borderId="0" xfId="0" quotePrefix="1" applyFont="1" applyAlignment="1">
      <alignment horizontal="center"/>
    </xf>
    <xf numFmtId="0" fontId="1" fillId="0" borderId="0" xfId="0" applyFont="1" applyAlignment="1">
      <alignment horizontal="right"/>
    </xf>
    <xf numFmtId="0" fontId="1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quotePrefix="1" applyFont="1" applyBorder="1" applyAlignment="1">
      <alignment vertical="center" wrapText="1"/>
    </xf>
    <xf numFmtId="0" fontId="1" fillId="0" borderId="1" xfId="0" quotePrefix="1" applyFont="1" applyBorder="1" applyAlignment="1">
      <alignment vertical="center" wrapText="1"/>
    </xf>
    <xf numFmtId="0" fontId="2" fillId="2" borderId="1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horizontal="center" vertical="center" wrapText="1"/>
    </xf>
    <xf numFmtId="164" fontId="2" fillId="2" borderId="1" xfId="0" applyNumberFormat="1" applyFont="1" applyFill="1" applyBorder="1" applyAlignment="1">
      <alignment horizontal="right" vertical="center"/>
    </xf>
    <xf numFmtId="164" fontId="2" fillId="0" borderId="1" xfId="0" applyNumberFormat="1" applyFont="1" applyBorder="1" applyAlignment="1">
      <alignment horizontal="right" vertical="center"/>
    </xf>
    <xf numFmtId="164" fontId="1" fillId="2" borderId="1" xfId="0" applyNumberFormat="1" applyFont="1" applyFill="1" applyBorder="1" applyAlignment="1">
      <alignment horizontal="right" vertical="center"/>
    </xf>
    <xf numFmtId="164" fontId="1" fillId="0" borderId="1" xfId="0" applyNumberFormat="1" applyFont="1" applyBorder="1" applyAlignment="1">
      <alignment horizontal="right" vertical="center"/>
    </xf>
    <xf numFmtId="0" fontId="5" fillId="0" borderId="0" xfId="0" applyFont="1"/>
    <xf numFmtId="0" fontId="5" fillId="0" borderId="0" xfId="0" applyFont="1" applyAlignment="1">
      <alignment horizontal="right"/>
    </xf>
    <xf numFmtId="0" fontId="5" fillId="0" borderId="0" xfId="0" applyFont="1" applyAlignment="1">
      <alignment horizontal="center" wrapText="1"/>
    </xf>
    <xf numFmtId="0" fontId="6" fillId="0" borderId="0" xfId="0" applyFont="1" applyAlignment="1">
      <alignment horizontal="center"/>
    </xf>
    <xf numFmtId="0" fontId="1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81"/>
  <sheetViews>
    <sheetView tabSelected="1" topLeftCell="A28" workbookViewId="0">
      <selection activeCell="D44" sqref="D44"/>
    </sheetView>
  </sheetViews>
  <sheetFormatPr defaultRowHeight="13.2" x14ac:dyDescent="0.25"/>
  <cols>
    <col min="1" max="1" width="11.33203125" style="1" customWidth="1"/>
    <col min="2" max="2" width="68.5546875" style="1" customWidth="1"/>
    <col min="3" max="3" width="14.44140625" style="1" customWidth="1"/>
    <col min="4" max="4" width="15.5546875" style="1" customWidth="1"/>
    <col min="5" max="5" width="11.6640625" style="1" customWidth="1"/>
    <col min="6" max="6" width="12.21875" style="1" customWidth="1"/>
    <col min="7" max="16384" width="8.88671875" style="1"/>
  </cols>
  <sheetData>
    <row r="1" spans="1:6" x14ac:dyDescent="0.25">
      <c r="D1" s="1" t="s">
        <v>0</v>
      </c>
    </row>
    <row r="2" spans="1:6" x14ac:dyDescent="0.25">
      <c r="D2" s="1" t="s">
        <v>146</v>
      </c>
    </row>
    <row r="3" spans="1:6" x14ac:dyDescent="0.25">
      <c r="D3" s="1" t="s">
        <v>147</v>
      </c>
    </row>
    <row r="4" spans="1:6" ht="36" customHeight="1" x14ac:dyDescent="0.35">
      <c r="A4" s="17" t="s">
        <v>145</v>
      </c>
      <c r="B4" s="18"/>
      <c r="C4" s="18"/>
      <c r="D4" s="18"/>
      <c r="E4" s="18"/>
      <c r="F4" s="18"/>
    </row>
    <row r="5" spans="1:6" x14ac:dyDescent="0.25">
      <c r="A5" s="2" t="s">
        <v>1</v>
      </c>
    </row>
    <row r="6" spans="1:6" x14ac:dyDescent="0.25">
      <c r="A6" s="1" t="s">
        <v>2</v>
      </c>
      <c r="F6" s="3" t="s">
        <v>3</v>
      </c>
    </row>
    <row r="7" spans="1:6" x14ac:dyDescent="0.25">
      <c r="A7" s="19" t="s">
        <v>4</v>
      </c>
      <c r="B7" s="19" t="s">
        <v>5</v>
      </c>
      <c r="C7" s="20" t="s">
        <v>6</v>
      </c>
      <c r="D7" s="19" t="s">
        <v>7</v>
      </c>
      <c r="E7" s="19" t="s">
        <v>8</v>
      </c>
      <c r="F7" s="19"/>
    </row>
    <row r="8" spans="1:6" x14ac:dyDescent="0.25">
      <c r="A8" s="19"/>
      <c r="B8" s="19"/>
      <c r="C8" s="19"/>
      <c r="D8" s="19"/>
      <c r="E8" s="19" t="s">
        <v>9</v>
      </c>
      <c r="F8" s="21" t="s">
        <v>10</v>
      </c>
    </row>
    <row r="9" spans="1:6" ht="25.8" customHeight="1" x14ac:dyDescent="0.25">
      <c r="A9" s="19"/>
      <c r="B9" s="19"/>
      <c r="C9" s="19"/>
      <c r="D9" s="19"/>
      <c r="E9" s="19"/>
      <c r="F9" s="19"/>
    </row>
    <row r="10" spans="1:6" x14ac:dyDescent="0.25">
      <c r="A10" s="4">
        <v>1</v>
      </c>
      <c r="B10" s="4">
        <v>2</v>
      </c>
      <c r="C10" s="5">
        <v>3</v>
      </c>
      <c r="D10" s="4">
        <v>4</v>
      </c>
      <c r="E10" s="4">
        <v>5</v>
      </c>
      <c r="F10" s="4">
        <v>6</v>
      </c>
    </row>
    <row r="11" spans="1:6" ht="19.8" customHeight="1" x14ac:dyDescent="0.25">
      <c r="A11" s="6" t="s">
        <v>11</v>
      </c>
      <c r="B11" s="7" t="s">
        <v>12</v>
      </c>
      <c r="C11" s="11">
        <f t="shared" ref="C11:C42" si="0">D11 + E11</f>
        <v>88108605</v>
      </c>
      <c r="D11" s="12">
        <v>87508605</v>
      </c>
      <c r="E11" s="12">
        <v>600000</v>
      </c>
      <c r="F11" s="12">
        <v>0</v>
      </c>
    </row>
    <row r="12" spans="1:6" ht="30" customHeight="1" x14ac:dyDescent="0.25">
      <c r="A12" s="6" t="s">
        <v>13</v>
      </c>
      <c r="B12" s="7" t="s">
        <v>14</v>
      </c>
      <c r="C12" s="11">
        <f t="shared" si="0"/>
        <v>53607595</v>
      </c>
      <c r="D12" s="12">
        <v>53607595</v>
      </c>
      <c r="E12" s="12">
        <v>0</v>
      </c>
      <c r="F12" s="12">
        <v>0</v>
      </c>
    </row>
    <row r="13" spans="1:6" ht="19.2" customHeight="1" x14ac:dyDescent="0.25">
      <c r="A13" s="6" t="s">
        <v>15</v>
      </c>
      <c r="B13" s="7" t="s">
        <v>16</v>
      </c>
      <c r="C13" s="11">
        <f t="shared" si="0"/>
        <v>53607595</v>
      </c>
      <c r="D13" s="12">
        <v>53607595</v>
      </c>
      <c r="E13" s="12">
        <v>0</v>
      </c>
      <c r="F13" s="12">
        <v>0</v>
      </c>
    </row>
    <row r="14" spans="1:6" ht="33.6" customHeight="1" x14ac:dyDescent="0.25">
      <c r="A14" s="4" t="s">
        <v>17</v>
      </c>
      <c r="B14" s="8" t="s">
        <v>18</v>
      </c>
      <c r="C14" s="13">
        <f t="shared" si="0"/>
        <v>39861795</v>
      </c>
      <c r="D14" s="14">
        <v>39861795</v>
      </c>
      <c r="E14" s="14">
        <v>0</v>
      </c>
      <c r="F14" s="14">
        <v>0</v>
      </c>
    </row>
    <row r="15" spans="1:6" ht="33.6" customHeight="1" x14ac:dyDescent="0.25">
      <c r="A15" s="4" t="s">
        <v>19</v>
      </c>
      <c r="B15" s="8" t="s">
        <v>20</v>
      </c>
      <c r="C15" s="13">
        <f t="shared" si="0"/>
        <v>12547800</v>
      </c>
      <c r="D15" s="14">
        <v>12547800</v>
      </c>
      <c r="E15" s="14">
        <v>0</v>
      </c>
      <c r="F15" s="14">
        <v>0</v>
      </c>
    </row>
    <row r="16" spans="1:6" ht="33.6" customHeight="1" x14ac:dyDescent="0.25">
      <c r="A16" s="4" t="s">
        <v>21</v>
      </c>
      <c r="B16" s="8" t="s">
        <v>22</v>
      </c>
      <c r="C16" s="13">
        <f t="shared" si="0"/>
        <v>698000</v>
      </c>
      <c r="D16" s="14">
        <v>698000</v>
      </c>
      <c r="E16" s="14">
        <v>0</v>
      </c>
      <c r="F16" s="14">
        <v>0</v>
      </c>
    </row>
    <row r="17" spans="1:6" ht="33.6" customHeight="1" x14ac:dyDescent="0.25">
      <c r="A17" s="4" t="s">
        <v>23</v>
      </c>
      <c r="B17" s="8" t="s">
        <v>24</v>
      </c>
      <c r="C17" s="13">
        <f t="shared" si="0"/>
        <v>500000</v>
      </c>
      <c r="D17" s="14">
        <v>500000</v>
      </c>
      <c r="E17" s="14">
        <v>0</v>
      </c>
      <c r="F17" s="14">
        <v>0</v>
      </c>
    </row>
    <row r="18" spans="1:6" ht="19.8" customHeight="1" x14ac:dyDescent="0.25">
      <c r="A18" s="6" t="s">
        <v>25</v>
      </c>
      <c r="B18" s="7" t="s">
        <v>26</v>
      </c>
      <c r="C18" s="11">
        <f t="shared" si="0"/>
        <v>238700</v>
      </c>
      <c r="D18" s="12">
        <v>238700</v>
      </c>
      <c r="E18" s="12">
        <v>0</v>
      </c>
      <c r="F18" s="12">
        <v>0</v>
      </c>
    </row>
    <row r="19" spans="1:6" ht="19.8" customHeight="1" x14ac:dyDescent="0.25">
      <c r="A19" s="6" t="s">
        <v>27</v>
      </c>
      <c r="B19" s="7" t="s">
        <v>28</v>
      </c>
      <c r="C19" s="11">
        <f t="shared" si="0"/>
        <v>60100</v>
      </c>
      <c r="D19" s="12">
        <v>60100</v>
      </c>
      <c r="E19" s="12">
        <v>0</v>
      </c>
      <c r="F19" s="12">
        <v>0</v>
      </c>
    </row>
    <row r="20" spans="1:6" ht="42.6" customHeight="1" x14ac:dyDescent="0.25">
      <c r="A20" s="4" t="s">
        <v>29</v>
      </c>
      <c r="B20" s="8" t="s">
        <v>30</v>
      </c>
      <c r="C20" s="13">
        <f t="shared" si="0"/>
        <v>60100</v>
      </c>
      <c r="D20" s="14">
        <v>60100</v>
      </c>
      <c r="E20" s="14">
        <v>0</v>
      </c>
      <c r="F20" s="14">
        <v>0</v>
      </c>
    </row>
    <row r="21" spans="1:6" ht="22.8" customHeight="1" x14ac:dyDescent="0.25">
      <c r="A21" s="6" t="s">
        <v>31</v>
      </c>
      <c r="B21" s="7" t="s">
        <v>32</v>
      </c>
      <c r="C21" s="11">
        <f t="shared" si="0"/>
        <v>178600</v>
      </c>
      <c r="D21" s="12">
        <v>178600</v>
      </c>
      <c r="E21" s="12">
        <v>0</v>
      </c>
      <c r="F21" s="12">
        <v>0</v>
      </c>
    </row>
    <row r="22" spans="1:6" ht="30.6" customHeight="1" x14ac:dyDescent="0.25">
      <c r="A22" s="4" t="s">
        <v>33</v>
      </c>
      <c r="B22" s="8" t="s">
        <v>34</v>
      </c>
      <c r="C22" s="13">
        <f t="shared" si="0"/>
        <v>178600</v>
      </c>
      <c r="D22" s="14">
        <v>178600</v>
      </c>
      <c r="E22" s="14">
        <v>0</v>
      </c>
      <c r="F22" s="14">
        <v>0</v>
      </c>
    </row>
    <row r="23" spans="1:6" ht="22.8" customHeight="1" x14ac:dyDescent="0.25">
      <c r="A23" s="6" t="s">
        <v>35</v>
      </c>
      <c r="B23" s="7" t="s">
        <v>36</v>
      </c>
      <c r="C23" s="11">
        <f t="shared" si="0"/>
        <v>3023500</v>
      </c>
      <c r="D23" s="12">
        <v>3023500</v>
      </c>
      <c r="E23" s="12">
        <v>0</v>
      </c>
      <c r="F23" s="12">
        <v>0</v>
      </c>
    </row>
    <row r="24" spans="1:6" ht="31.8" customHeight="1" x14ac:dyDescent="0.25">
      <c r="A24" s="6" t="s">
        <v>37</v>
      </c>
      <c r="B24" s="7" t="s">
        <v>38</v>
      </c>
      <c r="C24" s="11">
        <f t="shared" si="0"/>
        <v>400000</v>
      </c>
      <c r="D24" s="12">
        <v>400000</v>
      </c>
      <c r="E24" s="12">
        <v>0</v>
      </c>
      <c r="F24" s="12">
        <v>0</v>
      </c>
    </row>
    <row r="25" spans="1:6" ht="21.6" customHeight="1" x14ac:dyDescent="0.25">
      <c r="A25" s="4" t="s">
        <v>39</v>
      </c>
      <c r="B25" s="8" t="s">
        <v>40</v>
      </c>
      <c r="C25" s="13">
        <f t="shared" si="0"/>
        <v>400000</v>
      </c>
      <c r="D25" s="14">
        <v>400000</v>
      </c>
      <c r="E25" s="14">
        <v>0</v>
      </c>
      <c r="F25" s="14">
        <v>0</v>
      </c>
    </row>
    <row r="26" spans="1:6" ht="32.4" customHeight="1" x14ac:dyDescent="0.25">
      <c r="A26" s="6" t="s">
        <v>41</v>
      </c>
      <c r="B26" s="7" t="s">
        <v>42</v>
      </c>
      <c r="C26" s="11">
        <f t="shared" si="0"/>
        <v>1426800</v>
      </c>
      <c r="D26" s="12">
        <v>1426800</v>
      </c>
      <c r="E26" s="12">
        <v>0</v>
      </c>
      <c r="F26" s="12">
        <v>0</v>
      </c>
    </row>
    <row r="27" spans="1:6" ht="19.2" customHeight="1" x14ac:dyDescent="0.25">
      <c r="A27" s="4" t="s">
        <v>43</v>
      </c>
      <c r="B27" s="8" t="s">
        <v>40</v>
      </c>
      <c r="C27" s="13">
        <f t="shared" si="0"/>
        <v>1426800</v>
      </c>
      <c r="D27" s="14">
        <v>1426800</v>
      </c>
      <c r="E27" s="14">
        <v>0</v>
      </c>
      <c r="F27" s="14">
        <v>0</v>
      </c>
    </row>
    <row r="28" spans="1:6" ht="32.4" customHeight="1" x14ac:dyDescent="0.25">
      <c r="A28" s="6" t="s">
        <v>44</v>
      </c>
      <c r="B28" s="7" t="s">
        <v>45</v>
      </c>
      <c r="C28" s="11">
        <f t="shared" si="0"/>
        <v>1196700</v>
      </c>
      <c r="D28" s="12">
        <v>1196700</v>
      </c>
      <c r="E28" s="12">
        <v>0</v>
      </c>
      <c r="F28" s="12">
        <v>0</v>
      </c>
    </row>
    <row r="29" spans="1:6" ht="73.2" customHeight="1" x14ac:dyDescent="0.25">
      <c r="A29" s="4" t="s">
        <v>46</v>
      </c>
      <c r="B29" s="8" t="s">
        <v>47</v>
      </c>
      <c r="C29" s="13">
        <f t="shared" si="0"/>
        <v>828300</v>
      </c>
      <c r="D29" s="14">
        <v>828300</v>
      </c>
      <c r="E29" s="14">
        <v>0</v>
      </c>
      <c r="F29" s="14">
        <v>0</v>
      </c>
    </row>
    <row r="30" spans="1:6" ht="50.4" customHeight="1" x14ac:dyDescent="0.25">
      <c r="A30" s="4" t="s">
        <v>48</v>
      </c>
      <c r="B30" s="8" t="s">
        <v>49</v>
      </c>
      <c r="C30" s="13">
        <f t="shared" si="0"/>
        <v>368400</v>
      </c>
      <c r="D30" s="14">
        <v>368400</v>
      </c>
      <c r="E30" s="14">
        <v>0</v>
      </c>
      <c r="F30" s="14">
        <v>0</v>
      </c>
    </row>
    <row r="31" spans="1:6" ht="31.2" customHeight="1" x14ac:dyDescent="0.25">
      <c r="A31" s="6" t="s">
        <v>50</v>
      </c>
      <c r="B31" s="7" t="s">
        <v>51</v>
      </c>
      <c r="C31" s="11">
        <f t="shared" si="0"/>
        <v>30638810</v>
      </c>
      <c r="D31" s="12">
        <v>30638810</v>
      </c>
      <c r="E31" s="12">
        <v>0</v>
      </c>
      <c r="F31" s="12">
        <v>0</v>
      </c>
    </row>
    <row r="32" spans="1:6" ht="20.399999999999999" customHeight="1" x14ac:dyDescent="0.25">
      <c r="A32" s="6" t="s">
        <v>52</v>
      </c>
      <c r="B32" s="7" t="s">
        <v>53</v>
      </c>
      <c r="C32" s="11">
        <f t="shared" si="0"/>
        <v>12732210</v>
      </c>
      <c r="D32" s="12">
        <v>12732210</v>
      </c>
      <c r="E32" s="12">
        <v>0</v>
      </c>
      <c r="F32" s="12">
        <v>0</v>
      </c>
    </row>
    <row r="33" spans="1:6" ht="34.799999999999997" customHeight="1" x14ac:dyDescent="0.25">
      <c r="A33" s="4" t="s">
        <v>54</v>
      </c>
      <c r="B33" s="8" t="s">
        <v>55</v>
      </c>
      <c r="C33" s="13">
        <f t="shared" si="0"/>
        <v>17100</v>
      </c>
      <c r="D33" s="14">
        <v>17100</v>
      </c>
      <c r="E33" s="14">
        <v>0</v>
      </c>
      <c r="F33" s="14">
        <v>0</v>
      </c>
    </row>
    <row r="34" spans="1:6" ht="34.799999999999997" customHeight="1" x14ac:dyDescent="0.25">
      <c r="A34" s="4" t="s">
        <v>56</v>
      </c>
      <c r="B34" s="8" t="s">
        <v>57</v>
      </c>
      <c r="C34" s="13">
        <f t="shared" si="0"/>
        <v>192400</v>
      </c>
      <c r="D34" s="14">
        <v>192400</v>
      </c>
      <c r="E34" s="14">
        <v>0</v>
      </c>
      <c r="F34" s="14">
        <v>0</v>
      </c>
    </row>
    <row r="35" spans="1:6" ht="34.799999999999997" customHeight="1" x14ac:dyDescent="0.25">
      <c r="A35" s="4" t="s">
        <v>58</v>
      </c>
      <c r="B35" s="8" t="s">
        <v>59</v>
      </c>
      <c r="C35" s="13">
        <f t="shared" si="0"/>
        <v>695300</v>
      </c>
      <c r="D35" s="14">
        <v>695300</v>
      </c>
      <c r="E35" s="14">
        <v>0</v>
      </c>
      <c r="F35" s="14">
        <v>0</v>
      </c>
    </row>
    <row r="36" spans="1:6" ht="34.799999999999997" customHeight="1" x14ac:dyDescent="0.25">
      <c r="A36" s="4" t="s">
        <v>60</v>
      </c>
      <c r="B36" s="8" t="s">
        <v>61</v>
      </c>
      <c r="C36" s="13">
        <f t="shared" si="0"/>
        <v>537200</v>
      </c>
      <c r="D36" s="14">
        <v>537200</v>
      </c>
      <c r="E36" s="14">
        <v>0</v>
      </c>
      <c r="F36" s="14">
        <v>0</v>
      </c>
    </row>
    <row r="37" spans="1:6" ht="22.2" customHeight="1" x14ac:dyDescent="0.25">
      <c r="A37" s="4" t="s">
        <v>62</v>
      </c>
      <c r="B37" s="8" t="s">
        <v>63</v>
      </c>
      <c r="C37" s="13">
        <f t="shared" si="0"/>
        <v>1742680</v>
      </c>
      <c r="D37" s="14">
        <v>1742680</v>
      </c>
      <c r="E37" s="14">
        <v>0</v>
      </c>
      <c r="F37" s="14">
        <v>0</v>
      </c>
    </row>
    <row r="38" spans="1:6" ht="22.2" customHeight="1" x14ac:dyDescent="0.25">
      <c r="A38" s="4" t="s">
        <v>64</v>
      </c>
      <c r="B38" s="8" t="s">
        <v>65</v>
      </c>
      <c r="C38" s="13">
        <f t="shared" si="0"/>
        <v>7226340</v>
      </c>
      <c r="D38" s="14">
        <v>7226340</v>
      </c>
      <c r="E38" s="14">
        <v>0</v>
      </c>
      <c r="F38" s="14">
        <v>0</v>
      </c>
    </row>
    <row r="39" spans="1:6" ht="22.2" customHeight="1" x14ac:dyDescent="0.25">
      <c r="A39" s="4" t="s">
        <v>66</v>
      </c>
      <c r="B39" s="8" t="s">
        <v>67</v>
      </c>
      <c r="C39" s="13">
        <f t="shared" si="0"/>
        <v>1060340</v>
      </c>
      <c r="D39" s="14">
        <v>1060340</v>
      </c>
      <c r="E39" s="14">
        <v>0</v>
      </c>
      <c r="F39" s="14">
        <v>0</v>
      </c>
    </row>
    <row r="40" spans="1:6" ht="22.2" customHeight="1" x14ac:dyDescent="0.25">
      <c r="A40" s="4" t="s">
        <v>68</v>
      </c>
      <c r="B40" s="8" t="s">
        <v>69</v>
      </c>
      <c r="C40" s="13">
        <f t="shared" si="0"/>
        <v>1254600</v>
      </c>
      <c r="D40" s="14">
        <v>1254600</v>
      </c>
      <c r="E40" s="14">
        <v>0</v>
      </c>
      <c r="F40" s="14">
        <v>0</v>
      </c>
    </row>
    <row r="41" spans="1:6" ht="22.2" customHeight="1" x14ac:dyDescent="0.25">
      <c r="A41" s="4" t="s">
        <v>70</v>
      </c>
      <c r="B41" s="8" t="s">
        <v>71</v>
      </c>
      <c r="C41" s="13">
        <f t="shared" si="0"/>
        <v>6250</v>
      </c>
      <c r="D41" s="14">
        <v>6250</v>
      </c>
      <c r="E41" s="14">
        <v>0</v>
      </c>
      <c r="F41" s="14">
        <v>0</v>
      </c>
    </row>
    <row r="42" spans="1:6" ht="22.2" customHeight="1" x14ac:dyDescent="0.25">
      <c r="A42" s="6" t="s">
        <v>72</v>
      </c>
      <c r="B42" s="7" t="s">
        <v>73</v>
      </c>
      <c r="C42" s="11">
        <f t="shared" si="0"/>
        <v>30000</v>
      </c>
      <c r="D42" s="12">
        <v>30000</v>
      </c>
      <c r="E42" s="12">
        <v>0</v>
      </c>
      <c r="F42" s="12">
        <v>0</v>
      </c>
    </row>
    <row r="43" spans="1:6" ht="22.2" customHeight="1" x14ac:dyDescent="0.25">
      <c r="A43" s="4" t="s">
        <v>74</v>
      </c>
      <c r="B43" s="8" t="s">
        <v>75</v>
      </c>
      <c r="C43" s="13">
        <f t="shared" ref="C43:C73" si="1">D43 + E43</f>
        <v>30000</v>
      </c>
      <c r="D43" s="14">
        <v>30000</v>
      </c>
      <c r="E43" s="14">
        <v>0</v>
      </c>
      <c r="F43" s="14">
        <v>0</v>
      </c>
    </row>
    <row r="44" spans="1:6" ht="22.2" customHeight="1" x14ac:dyDescent="0.25">
      <c r="A44" s="6" t="s">
        <v>76</v>
      </c>
      <c r="B44" s="7" t="s">
        <v>77</v>
      </c>
      <c r="C44" s="11">
        <f t="shared" si="1"/>
        <v>17876600</v>
      </c>
      <c r="D44" s="12">
        <v>17876600</v>
      </c>
      <c r="E44" s="12">
        <v>0</v>
      </c>
      <c r="F44" s="12">
        <v>0</v>
      </c>
    </row>
    <row r="45" spans="1:6" ht="22.2" customHeight="1" x14ac:dyDescent="0.25">
      <c r="A45" s="4" t="s">
        <v>78</v>
      </c>
      <c r="B45" s="8" t="s">
        <v>79</v>
      </c>
      <c r="C45" s="13">
        <f t="shared" si="1"/>
        <v>5296300</v>
      </c>
      <c r="D45" s="14">
        <v>5296300</v>
      </c>
      <c r="E45" s="14">
        <v>0</v>
      </c>
      <c r="F45" s="14">
        <v>0</v>
      </c>
    </row>
    <row r="46" spans="1:6" ht="22.2" customHeight="1" x14ac:dyDescent="0.25">
      <c r="A46" s="4" t="s">
        <v>80</v>
      </c>
      <c r="B46" s="8" t="s">
        <v>81</v>
      </c>
      <c r="C46" s="13">
        <f t="shared" si="1"/>
        <v>3716200</v>
      </c>
      <c r="D46" s="14">
        <v>3716200</v>
      </c>
      <c r="E46" s="14">
        <v>0</v>
      </c>
      <c r="F46" s="14">
        <v>0</v>
      </c>
    </row>
    <row r="47" spans="1:6" ht="42.6" customHeight="1" x14ac:dyDescent="0.25">
      <c r="A47" s="4" t="s">
        <v>82</v>
      </c>
      <c r="B47" s="8" t="s">
        <v>83</v>
      </c>
      <c r="C47" s="13">
        <f t="shared" si="1"/>
        <v>8864100</v>
      </c>
      <c r="D47" s="14">
        <v>8864100</v>
      </c>
      <c r="E47" s="14">
        <v>0</v>
      </c>
      <c r="F47" s="14">
        <v>0</v>
      </c>
    </row>
    <row r="48" spans="1:6" ht="21" customHeight="1" x14ac:dyDescent="0.25">
      <c r="A48" s="6" t="s">
        <v>84</v>
      </c>
      <c r="B48" s="7" t="s">
        <v>85</v>
      </c>
      <c r="C48" s="11">
        <f t="shared" si="1"/>
        <v>600000</v>
      </c>
      <c r="D48" s="12">
        <v>0</v>
      </c>
      <c r="E48" s="12">
        <v>600000</v>
      </c>
      <c r="F48" s="12">
        <v>0</v>
      </c>
    </row>
    <row r="49" spans="1:6" ht="21" customHeight="1" x14ac:dyDescent="0.25">
      <c r="A49" s="6" t="s">
        <v>86</v>
      </c>
      <c r="B49" s="7" t="s">
        <v>87</v>
      </c>
      <c r="C49" s="11">
        <f t="shared" si="1"/>
        <v>600000</v>
      </c>
      <c r="D49" s="12">
        <v>0</v>
      </c>
      <c r="E49" s="12">
        <v>600000</v>
      </c>
      <c r="F49" s="12">
        <v>0</v>
      </c>
    </row>
    <row r="50" spans="1:6" ht="19.8" customHeight="1" x14ac:dyDescent="0.25">
      <c r="A50" s="4" t="s">
        <v>88</v>
      </c>
      <c r="B50" s="8" t="s">
        <v>89</v>
      </c>
      <c r="C50" s="13">
        <f t="shared" si="1"/>
        <v>600000</v>
      </c>
      <c r="D50" s="14">
        <v>0</v>
      </c>
      <c r="E50" s="14">
        <v>600000</v>
      </c>
      <c r="F50" s="14">
        <v>0</v>
      </c>
    </row>
    <row r="51" spans="1:6" ht="19.8" customHeight="1" x14ac:dyDescent="0.25">
      <c r="A51" s="6" t="s">
        <v>90</v>
      </c>
      <c r="B51" s="7" t="s">
        <v>91</v>
      </c>
      <c r="C51" s="11">
        <f t="shared" si="1"/>
        <v>1336970</v>
      </c>
      <c r="D51" s="12">
        <v>664970</v>
      </c>
      <c r="E51" s="12">
        <v>672000</v>
      </c>
      <c r="F51" s="12">
        <v>0</v>
      </c>
    </row>
    <row r="52" spans="1:6" ht="18.600000000000001" customHeight="1" x14ac:dyDescent="0.25">
      <c r="A52" s="6" t="s">
        <v>92</v>
      </c>
      <c r="B52" s="7" t="s">
        <v>93</v>
      </c>
      <c r="C52" s="11">
        <f t="shared" si="1"/>
        <v>295700</v>
      </c>
      <c r="D52" s="12">
        <v>295700</v>
      </c>
      <c r="E52" s="12">
        <v>0</v>
      </c>
      <c r="F52" s="12">
        <v>0</v>
      </c>
    </row>
    <row r="53" spans="1:6" ht="20.399999999999999" customHeight="1" x14ac:dyDescent="0.25">
      <c r="A53" s="6" t="s">
        <v>94</v>
      </c>
      <c r="B53" s="7" t="s">
        <v>95</v>
      </c>
      <c r="C53" s="11">
        <f t="shared" si="1"/>
        <v>295700</v>
      </c>
      <c r="D53" s="12">
        <v>295700</v>
      </c>
      <c r="E53" s="12">
        <v>0</v>
      </c>
      <c r="F53" s="12">
        <v>0</v>
      </c>
    </row>
    <row r="54" spans="1:6" ht="20.399999999999999" customHeight="1" x14ac:dyDescent="0.25">
      <c r="A54" s="4" t="s">
        <v>96</v>
      </c>
      <c r="B54" s="8" t="s">
        <v>97</v>
      </c>
      <c r="C54" s="13">
        <f t="shared" si="1"/>
        <v>35700</v>
      </c>
      <c r="D54" s="14">
        <v>35700</v>
      </c>
      <c r="E54" s="14">
        <v>0</v>
      </c>
      <c r="F54" s="14">
        <v>0</v>
      </c>
    </row>
    <row r="55" spans="1:6" ht="61.8" customHeight="1" x14ac:dyDescent="0.25">
      <c r="A55" s="4" t="s">
        <v>98</v>
      </c>
      <c r="B55" s="8" t="s">
        <v>99</v>
      </c>
      <c r="C55" s="13">
        <f t="shared" si="1"/>
        <v>10000</v>
      </c>
      <c r="D55" s="14">
        <v>10000</v>
      </c>
      <c r="E55" s="14">
        <v>0</v>
      </c>
      <c r="F55" s="14">
        <v>0</v>
      </c>
    </row>
    <row r="56" spans="1:6" ht="33.6" customHeight="1" x14ac:dyDescent="0.25">
      <c r="A56" s="4" t="s">
        <v>100</v>
      </c>
      <c r="B56" s="8" t="s">
        <v>101</v>
      </c>
      <c r="C56" s="13">
        <f t="shared" si="1"/>
        <v>250000</v>
      </c>
      <c r="D56" s="14">
        <v>250000</v>
      </c>
      <c r="E56" s="14">
        <v>0</v>
      </c>
      <c r="F56" s="14">
        <v>0</v>
      </c>
    </row>
    <row r="57" spans="1:6" ht="29.4" customHeight="1" x14ac:dyDescent="0.25">
      <c r="A57" s="6" t="s">
        <v>102</v>
      </c>
      <c r="B57" s="7" t="s">
        <v>103</v>
      </c>
      <c r="C57" s="11">
        <f t="shared" si="1"/>
        <v>369270</v>
      </c>
      <c r="D57" s="12">
        <v>369270</v>
      </c>
      <c r="E57" s="12">
        <v>0</v>
      </c>
      <c r="F57" s="12">
        <v>0</v>
      </c>
    </row>
    <row r="58" spans="1:6" ht="24" customHeight="1" x14ac:dyDescent="0.25">
      <c r="A58" s="6" t="s">
        <v>104</v>
      </c>
      <c r="B58" s="7" t="s">
        <v>105</v>
      </c>
      <c r="C58" s="11">
        <f t="shared" si="1"/>
        <v>196700</v>
      </c>
      <c r="D58" s="12">
        <v>196700</v>
      </c>
      <c r="E58" s="12">
        <v>0</v>
      </c>
      <c r="F58" s="12">
        <v>0</v>
      </c>
    </row>
    <row r="59" spans="1:6" ht="30.6" customHeight="1" x14ac:dyDescent="0.25">
      <c r="A59" s="4" t="s">
        <v>106</v>
      </c>
      <c r="B59" s="8" t="s">
        <v>107</v>
      </c>
      <c r="C59" s="13">
        <f t="shared" si="1"/>
        <v>36900</v>
      </c>
      <c r="D59" s="14">
        <v>36900</v>
      </c>
      <c r="E59" s="14">
        <v>0</v>
      </c>
      <c r="F59" s="14">
        <v>0</v>
      </c>
    </row>
    <row r="60" spans="1:6" ht="22.8" customHeight="1" x14ac:dyDescent="0.25">
      <c r="A60" s="4" t="s">
        <v>108</v>
      </c>
      <c r="B60" s="8" t="s">
        <v>109</v>
      </c>
      <c r="C60" s="13">
        <f t="shared" si="1"/>
        <v>32300</v>
      </c>
      <c r="D60" s="14">
        <v>32300</v>
      </c>
      <c r="E60" s="14">
        <v>0</v>
      </c>
      <c r="F60" s="14">
        <v>0</v>
      </c>
    </row>
    <row r="61" spans="1:6" ht="31.8" customHeight="1" x14ac:dyDescent="0.25">
      <c r="A61" s="4" t="s">
        <v>110</v>
      </c>
      <c r="B61" s="8" t="s">
        <v>111</v>
      </c>
      <c r="C61" s="13">
        <f t="shared" si="1"/>
        <v>127500</v>
      </c>
      <c r="D61" s="14">
        <v>127500</v>
      </c>
      <c r="E61" s="14">
        <v>0</v>
      </c>
      <c r="F61" s="14">
        <v>0</v>
      </c>
    </row>
    <row r="62" spans="1:6" ht="31.8" customHeight="1" x14ac:dyDescent="0.25">
      <c r="A62" s="6" t="s">
        <v>112</v>
      </c>
      <c r="B62" s="7" t="s">
        <v>113</v>
      </c>
      <c r="C62" s="11">
        <f t="shared" si="1"/>
        <v>24000</v>
      </c>
      <c r="D62" s="12">
        <v>24000</v>
      </c>
      <c r="E62" s="12">
        <v>0</v>
      </c>
      <c r="F62" s="12">
        <v>0</v>
      </c>
    </row>
    <row r="63" spans="1:6" ht="34.200000000000003" customHeight="1" x14ac:dyDescent="0.25">
      <c r="A63" s="4" t="s">
        <v>114</v>
      </c>
      <c r="B63" s="8" t="s">
        <v>115</v>
      </c>
      <c r="C63" s="13">
        <f t="shared" si="1"/>
        <v>24000</v>
      </c>
      <c r="D63" s="14">
        <v>24000</v>
      </c>
      <c r="E63" s="14">
        <v>0</v>
      </c>
      <c r="F63" s="14">
        <v>0</v>
      </c>
    </row>
    <row r="64" spans="1:6" ht="19.8" customHeight="1" x14ac:dyDescent="0.25">
      <c r="A64" s="6" t="s">
        <v>116</v>
      </c>
      <c r="B64" s="7" t="s">
        <v>117</v>
      </c>
      <c r="C64" s="11">
        <f t="shared" si="1"/>
        <v>3000</v>
      </c>
      <c r="D64" s="12">
        <v>3000</v>
      </c>
      <c r="E64" s="12">
        <v>0</v>
      </c>
      <c r="F64" s="12">
        <v>0</v>
      </c>
    </row>
    <row r="65" spans="1:6" ht="33" customHeight="1" x14ac:dyDescent="0.25">
      <c r="A65" s="4" t="s">
        <v>118</v>
      </c>
      <c r="B65" s="8" t="s">
        <v>119</v>
      </c>
      <c r="C65" s="13">
        <f t="shared" si="1"/>
        <v>1200</v>
      </c>
      <c r="D65" s="14">
        <v>1200</v>
      </c>
      <c r="E65" s="14">
        <v>0</v>
      </c>
      <c r="F65" s="14">
        <v>0</v>
      </c>
    </row>
    <row r="66" spans="1:6" ht="31.8" customHeight="1" x14ac:dyDescent="0.25">
      <c r="A66" s="4" t="s">
        <v>120</v>
      </c>
      <c r="B66" s="8" t="s">
        <v>121</v>
      </c>
      <c r="C66" s="13">
        <f t="shared" si="1"/>
        <v>1800</v>
      </c>
      <c r="D66" s="14">
        <v>1800</v>
      </c>
      <c r="E66" s="14">
        <v>0</v>
      </c>
      <c r="F66" s="14">
        <v>0</v>
      </c>
    </row>
    <row r="67" spans="1:6" ht="60" customHeight="1" x14ac:dyDescent="0.25">
      <c r="A67" s="4" t="s">
        <v>122</v>
      </c>
      <c r="B67" s="8" t="s">
        <v>123</v>
      </c>
      <c r="C67" s="13">
        <f t="shared" si="1"/>
        <v>145570</v>
      </c>
      <c r="D67" s="14">
        <v>145570</v>
      </c>
      <c r="E67" s="14">
        <v>0</v>
      </c>
      <c r="F67" s="14">
        <v>0</v>
      </c>
    </row>
    <row r="68" spans="1:6" ht="19.8" customHeight="1" x14ac:dyDescent="0.25">
      <c r="A68" s="6" t="s">
        <v>124</v>
      </c>
      <c r="B68" s="7" t="s">
        <v>125</v>
      </c>
      <c r="C68" s="11">
        <f t="shared" si="1"/>
        <v>672000</v>
      </c>
      <c r="D68" s="12">
        <v>0</v>
      </c>
      <c r="E68" s="12">
        <v>672000</v>
      </c>
      <c r="F68" s="12">
        <v>0</v>
      </c>
    </row>
    <row r="69" spans="1:6" ht="31.2" customHeight="1" x14ac:dyDescent="0.25">
      <c r="A69" s="6" t="s">
        <v>126</v>
      </c>
      <c r="B69" s="7" t="s">
        <v>127</v>
      </c>
      <c r="C69" s="11">
        <f t="shared" si="1"/>
        <v>672000</v>
      </c>
      <c r="D69" s="12">
        <v>0</v>
      </c>
      <c r="E69" s="12">
        <v>672000</v>
      </c>
      <c r="F69" s="12">
        <v>0</v>
      </c>
    </row>
    <row r="70" spans="1:6" ht="30.6" customHeight="1" x14ac:dyDescent="0.25">
      <c r="A70" s="4" t="s">
        <v>128</v>
      </c>
      <c r="B70" s="8" t="s">
        <v>129</v>
      </c>
      <c r="C70" s="13">
        <f t="shared" si="1"/>
        <v>672000</v>
      </c>
      <c r="D70" s="14">
        <v>0</v>
      </c>
      <c r="E70" s="14">
        <v>672000</v>
      </c>
      <c r="F70" s="14">
        <v>0</v>
      </c>
    </row>
    <row r="71" spans="1:6" ht="19.2" customHeight="1" x14ac:dyDescent="0.25">
      <c r="A71" s="6" t="s">
        <v>130</v>
      </c>
      <c r="B71" s="7" t="s">
        <v>131</v>
      </c>
      <c r="C71" s="11">
        <f t="shared" si="1"/>
        <v>1500</v>
      </c>
      <c r="D71" s="12">
        <v>0</v>
      </c>
      <c r="E71" s="12">
        <v>1500</v>
      </c>
      <c r="F71" s="12">
        <v>0</v>
      </c>
    </row>
    <row r="72" spans="1:6" ht="36.6" customHeight="1" x14ac:dyDescent="0.25">
      <c r="A72" s="4" t="s">
        <v>132</v>
      </c>
      <c r="B72" s="8" t="s">
        <v>133</v>
      </c>
      <c r="C72" s="13">
        <f t="shared" si="1"/>
        <v>1500</v>
      </c>
      <c r="D72" s="14">
        <v>0</v>
      </c>
      <c r="E72" s="14">
        <v>1500</v>
      </c>
      <c r="F72" s="14">
        <v>0</v>
      </c>
    </row>
    <row r="73" spans="1:6" ht="22.2" customHeight="1" x14ac:dyDescent="0.25">
      <c r="A73" s="9"/>
      <c r="B73" s="9" t="s">
        <v>134</v>
      </c>
      <c r="C73" s="11">
        <f t="shared" si="1"/>
        <v>89447075</v>
      </c>
      <c r="D73" s="11">
        <v>88173575</v>
      </c>
      <c r="E73" s="11">
        <v>1273500</v>
      </c>
      <c r="F73" s="11">
        <v>0</v>
      </c>
    </row>
    <row r="74" spans="1:6" ht="22.2" customHeight="1" x14ac:dyDescent="0.25">
      <c r="A74" s="6" t="s">
        <v>135</v>
      </c>
      <c r="B74" s="7" t="s">
        <v>136</v>
      </c>
      <c r="C74" s="11">
        <f t="shared" ref="C74:C78" si="2">D74 + E74</f>
        <v>33440500</v>
      </c>
      <c r="D74" s="12">
        <v>33440500</v>
      </c>
      <c r="E74" s="12">
        <v>0</v>
      </c>
      <c r="F74" s="12">
        <v>0</v>
      </c>
    </row>
    <row r="75" spans="1:6" ht="22.2" customHeight="1" x14ac:dyDescent="0.25">
      <c r="A75" s="6" t="s">
        <v>137</v>
      </c>
      <c r="B75" s="7" t="s">
        <v>138</v>
      </c>
      <c r="C75" s="11">
        <f t="shared" si="2"/>
        <v>33440500</v>
      </c>
      <c r="D75" s="12">
        <v>33440500</v>
      </c>
      <c r="E75" s="12">
        <v>0</v>
      </c>
      <c r="F75" s="12">
        <v>0</v>
      </c>
    </row>
    <row r="76" spans="1:6" ht="22.2" customHeight="1" x14ac:dyDescent="0.25">
      <c r="A76" s="6" t="s">
        <v>139</v>
      </c>
      <c r="B76" s="7" t="s">
        <v>140</v>
      </c>
      <c r="C76" s="11">
        <f t="shared" si="2"/>
        <v>33440500</v>
      </c>
      <c r="D76" s="12">
        <v>33440500</v>
      </c>
      <c r="E76" s="12">
        <v>0</v>
      </c>
      <c r="F76" s="12">
        <v>0</v>
      </c>
    </row>
    <row r="77" spans="1:6" ht="21" customHeight="1" x14ac:dyDescent="0.25">
      <c r="A77" s="4" t="s">
        <v>141</v>
      </c>
      <c r="B77" s="8" t="s">
        <v>142</v>
      </c>
      <c r="C77" s="13">
        <f t="shared" si="2"/>
        <v>33440500</v>
      </c>
      <c r="D77" s="14">
        <v>33440500</v>
      </c>
      <c r="E77" s="14">
        <v>0</v>
      </c>
      <c r="F77" s="14">
        <v>0</v>
      </c>
    </row>
    <row r="78" spans="1:6" ht="30" customHeight="1" x14ac:dyDescent="0.25">
      <c r="A78" s="10" t="s">
        <v>144</v>
      </c>
      <c r="B78" s="9" t="s">
        <v>143</v>
      </c>
      <c r="C78" s="11">
        <f t="shared" si="2"/>
        <v>122887575</v>
      </c>
      <c r="D78" s="11">
        <v>121614075</v>
      </c>
      <c r="E78" s="11">
        <v>1273500</v>
      </c>
      <c r="F78" s="11">
        <v>0</v>
      </c>
    </row>
    <row r="81" spans="1:6" s="15" customFormat="1" ht="17.399999999999999" x14ac:dyDescent="0.3">
      <c r="A81" s="15" t="s">
        <v>148</v>
      </c>
      <c r="D81" s="16" t="s">
        <v>149</v>
      </c>
      <c r="E81" s="16"/>
      <c r="F81" s="16"/>
    </row>
  </sheetData>
  <mergeCells count="9">
    <mergeCell ref="D81:F81"/>
    <mergeCell ref="A4:F4"/>
    <mergeCell ref="A7:A9"/>
    <mergeCell ref="B7:B9"/>
    <mergeCell ref="C7:C9"/>
    <mergeCell ref="D7:D9"/>
    <mergeCell ref="E7:F7"/>
    <mergeCell ref="E8:E9"/>
    <mergeCell ref="F8:F9"/>
  </mergeCells>
  <pageMargins left="0.98425196850393704" right="0.39370078740157483" top="0.39370078740157483" bottom="0.39370078740157483" header="0" footer="0"/>
  <pageSetup paperSize="9" scale="73" fitToHeight="50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SPecialiST RePack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Пользователь Windows</cp:lastModifiedBy>
  <cp:lastPrinted>2023-12-22T08:18:54Z</cp:lastPrinted>
  <dcterms:created xsi:type="dcterms:W3CDTF">2023-11-27T09:58:50Z</dcterms:created>
  <dcterms:modified xsi:type="dcterms:W3CDTF">2024-01-02T11:57:37Z</dcterms:modified>
</cp:coreProperties>
</file>