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<sst xmlns="http://schemas.openxmlformats.org/spreadsheetml/2006/main" count="74" uniqueCount="49">
  <si>
    <t>Станом на 12.12.2023</t>
  </si>
  <si>
    <t>Аналіз виконання плану по доходах</t>
  </si>
  <si>
    <t>На 30.11.2023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</si>
  <si>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</si>
  <si>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</si>
  <si>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</si>
  <si>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</si>
  <si>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</si>
  <si>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</si>
  <si>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</si>
  <si>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</si>
  <si>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</si>
  <si>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</si>
  <si>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</si>
  <si>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</si>
  <si>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</si>
  <si>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</si>
  <si>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</si>
  <si>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</si>
  <si>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</si>
  <si>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</si>
  <si>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</si>
  <si>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</si>
  <si>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</si>
  <si>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</si>
  <si>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</si>
  <si>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</si>
  <si>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</si>
  <si>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</si>
  <si>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</si>
  <si>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25010400</t>
  </si>
  <si>
    <t>Надходження бюджетних установ від реалізації в установленому порядку майна (крім нерухомого майна)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</si>
  <si>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</si>
  <si>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</si>
  <si>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</si>
  <si>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</si>
  <si>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</si>
  <si>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</si>
  <si>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>33010000</t>
  </si>
  <si>
    <t>Кошти від продажу землі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</si>
  <si>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</si>
  <si>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</si>
  <si>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41050000</t>
  </si>
  <si>
    <t>Субвенції з місцевих бюджетів іншим місцевим бюджетам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</si>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</sst>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workbookViewId="0">
      <selection activeCell="L13" sqref="L13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9" width="11.285156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51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500000</v>
      </c>
      <c r="F9" s="24">
        <v>333300</v>
      </c>
      <c r="G9" s="24">
        <v>333300</v>
      </c>
      <c r="H9" s="24">
        <v>9086.14</v>
      </c>
      <c r="I9" s="25">
        <f t="shared" ref="I9:I29" si="0">H9-G9</f>
        <v>-324213.86</v>
      </c>
      <c r="J9" s="25">
        <f t="shared" ref="J9:J29" si="1">IF(G9=0,0,H9/G9*100)</f>
        <v>2.7261146114611461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500000</v>
      </c>
      <c r="F10" s="24">
        <v>333300</v>
      </c>
      <c r="G10" s="24">
        <v>333300</v>
      </c>
      <c r="H10" s="24">
        <v>9086.14</v>
      </c>
      <c r="I10" s="25">
        <f t="shared" si="0"/>
        <v>-324213.86</v>
      </c>
      <c r="J10" s="25">
        <f t="shared" si="1"/>
        <v>2.7261146114611461</v>
      </c>
    </row>
    <row r="11" spans="1:10" ht="25.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756600</v>
      </c>
      <c r="G11" s="24">
        <v>756600</v>
      </c>
      <c r="H11" s="24">
        <v>1328618.6100000001</v>
      </c>
      <c r="I11" s="25">
        <f t="shared" si="0"/>
        <v>572018.6100000001</v>
      </c>
      <c r="J11" s="25">
        <f t="shared" si="1"/>
        <v>175.60383425852498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756600</v>
      </c>
      <c r="G12" s="24">
        <v>756600</v>
      </c>
      <c r="H12" s="24">
        <v>1328618.6100000001</v>
      </c>
      <c r="I12" s="25">
        <f t="shared" si="0"/>
        <v>572018.6100000001</v>
      </c>
      <c r="J12" s="25">
        <f t="shared" si="1"/>
        <v>175.60383425852498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0</v>
      </c>
      <c r="F13" s="24">
        <v>2100</v>
      </c>
      <c r="G13" s="24">
        <v>2100</v>
      </c>
      <c r="H13" s="24">
        <v>2549.14</v>
      </c>
      <c r="I13" s="25">
        <f t="shared" si="0"/>
        <v>449.13999999999987</v>
      </c>
      <c r="J13" s="25">
        <f t="shared" si="1"/>
        <v>121.38761904761904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0</v>
      </c>
      <c r="F14" s="24">
        <v>2100</v>
      </c>
      <c r="G14" s="24">
        <v>2100</v>
      </c>
      <c r="H14" s="24">
        <v>2549.14</v>
      </c>
      <c r="I14" s="25">
        <f t="shared" si="0"/>
        <v>449.13999999999987</v>
      </c>
      <c r="J14" s="25">
        <f t="shared" si="1"/>
        <v>121.38761904761904</v>
      </c>
    </row>
    <row r="15" spans="1:10" ht="38.2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0</v>
      </c>
      <c r="F15" s="24">
        <v>0</v>
      </c>
      <c r="G15" s="24">
        <v>0</v>
      </c>
      <c r="H15" s="24">
        <v>4362.8900000000003</v>
      </c>
      <c r="I15" s="25">
        <f t="shared" si="0"/>
        <v>4362.8900000000003</v>
      </c>
      <c r="J15" s="25">
        <f t="shared" si="1"/>
        <v>0</v>
      </c>
    </row>
    <row r="16" spans="1:10" x14ac:dyDescent="0.2">
      <c r="A16" s="10">
        <v>0</v>
      </c>
      <c r="B16" s="15" t="s">
        <v>13</v>
      </c>
      <c r="C16" s="15" t="s">
        <v>24</v>
      </c>
      <c r="D16" s="11" t="s">
        <v>25</v>
      </c>
      <c r="E16" s="24">
        <v>0</v>
      </c>
      <c r="F16" s="24">
        <v>0</v>
      </c>
      <c r="G16" s="24">
        <v>0</v>
      </c>
      <c r="H16" s="24">
        <v>4362.8900000000003</v>
      </c>
      <c r="I16" s="25">
        <f t="shared" si="0"/>
        <v>4362.8900000000003</v>
      </c>
      <c r="J16" s="25">
        <f t="shared" si="1"/>
        <v>0</v>
      </c>
    </row>
    <row r="17" spans="1:10" ht="25.5" x14ac:dyDescent="0.2">
      <c r="A17" s="10">
        <v>1</v>
      </c>
      <c r="B17" s="15" t="s">
        <v>13</v>
      </c>
      <c r="C17" s="15" t="s">
        <v>26</v>
      </c>
      <c r="D17" s="11" t="s">
        <v>27</v>
      </c>
      <c r="E17" s="24">
        <v>400000</v>
      </c>
      <c r="F17" s="24">
        <v>453814</v>
      </c>
      <c r="G17" s="24">
        <v>415996.17</v>
      </c>
      <c r="H17" s="24">
        <v>417845.64</v>
      </c>
      <c r="I17" s="25">
        <f t="shared" si="0"/>
        <v>1849.4700000000303</v>
      </c>
      <c r="J17" s="25">
        <f t="shared" si="1"/>
        <v>100.44458822781949</v>
      </c>
    </row>
    <row r="18" spans="1:10" ht="25.5" x14ac:dyDescent="0.2">
      <c r="A18" s="10">
        <v>0</v>
      </c>
      <c r="B18" s="15" t="s">
        <v>13</v>
      </c>
      <c r="C18" s="15" t="s">
        <v>28</v>
      </c>
      <c r="D18" s="11" t="s">
        <v>29</v>
      </c>
      <c r="E18" s="24">
        <v>400000</v>
      </c>
      <c r="F18" s="24">
        <v>453814</v>
      </c>
      <c r="G18" s="24">
        <v>415996.17</v>
      </c>
      <c r="H18" s="24">
        <v>417845.64</v>
      </c>
      <c r="I18" s="25">
        <f t="shared" si="0"/>
        <v>1849.4700000000303</v>
      </c>
      <c r="J18" s="25">
        <f t="shared" si="1"/>
        <v>100.44458822781949</v>
      </c>
    </row>
    <row r="19" spans="1:10" ht="25.5" x14ac:dyDescent="0.2">
      <c r="A19" s="10">
        <v>1</v>
      </c>
      <c r="B19" s="15" t="s">
        <v>13</v>
      </c>
      <c r="C19" s="15" t="s">
        <v>30</v>
      </c>
      <c r="D19" s="11" t="s">
        <v>31</v>
      </c>
      <c r="E19" s="24">
        <v>0</v>
      </c>
      <c r="F19" s="24">
        <v>0</v>
      </c>
      <c r="G19" s="24">
        <v>0</v>
      </c>
      <c r="H19" s="24">
        <v>206.4</v>
      </c>
      <c r="I19" s="25">
        <f t="shared" si="0"/>
        <v>206.4</v>
      </c>
      <c r="J19" s="25">
        <f t="shared" si="1"/>
        <v>0</v>
      </c>
    </row>
    <row r="20" spans="1:10" ht="25.5" x14ac:dyDescent="0.2">
      <c r="A20" s="10">
        <v>0</v>
      </c>
      <c r="B20" s="15" t="s">
        <v>13</v>
      </c>
      <c r="C20" s="15" t="s">
        <v>28</v>
      </c>
      <c r="D20" s="11" t="s">
        <v>29</v>
      </c>
      <c r="E20" s="24">
        <v>0</v>
      </c>
      <c r="F20" s="24">
        <v>0</v>
      </c>
      <c r="G20" s="24">
        <v>0</v>
      </c>
      <c r="H20" s="24">
        <v>206.4</v>
      </c>
      <c r="I20" s="25">
        <f t="shared" si="0"/>
        <v>206.4</v>
      </c>
      <c r="J20" s="25">
        <f t="shared" si="1"/>
        <v>0</v>
      </c>
    </row>
    <row r="21" spans="1:10" x14ac:dyDescent="0.2">
      <c r="A21" s="10">
        <v>1</v>
      </c>
      <c r="B21" s="15" t="s">
        <v>13</v>
      </c>
      <c r="C21" s="15" t="s">
        <v>32</v>
      </c>
      <c r="D21" s="11" t="s">
        <v>33</v>
      </c>
      <c r="E21" s="24">
        <v>0</v>
      </c>
      <c r="F21" s="24">
        <v>1215493.21</v>
      </c>
      <c r="G21" s="24">
        <v>1114202.1100000001</v>
      </c>
      <c r="H21" s="24">
        <v>1215493.21</v>
      </c>
      <c r="I21" s="25">
        <f t="shared" si="0"/>
        <v>101291.09999999986</v>
      </c>
      <c r="J21" s="25">
        <f t="shared" si="1"/>
        <v>109.09090900931788</v>
      </c>
    </row>
    <row r="22" spans="1:10" x14ac:dyDescent="0.2">
      <c r="A22" s="10">
        <v>0</v>
      </c>
      <c r="B22" s="15" t="s">
        <v>13</v>
      </c>
      <c r="C22" s="15" t="s">
        <v>34</v>
      </c>
      <c r="D22" s="11" t="s">
        <v>35</v>
      </c>
      <c r="E22" s="24">
        <v>0</v>
      </c>
      <c r="F22" s="24">
        <v>1215493.21</v>
      </c>
      <c r="G22" s="24">
        <v>1114202.1100000001</v>
      </c>
      <c r="H22" s="24">
        <v>1215493.21</v>
      </c>
      <c r="I22" s="25">
        <f t="shared" si="0"/>
        <v>101291.09999999986</v>
      </c>
      <c r="J22" s="25">
        <f t="shared" si="1"/>
        <v>109.09090900931788</v>
      </c>
    </row>
    <row r="23" spans="1:10" ht="51" x14ac:dyDescent="0.2">
      <c r="A23" s="10">
        <v>1</v>
      </c>
      <c r="B23" s="15" t="s">
        <v>13</v>
      </c>
      <c r="C23" s="15" t="s">
        <v>36</v>
      </c>
      <c r="D23" s="11" t="s">
        <v>37</v>
      </c>
      <c r="E23" s="24">
        <v>0</v>
      </c>
      <c r="F23" s="24">
        <v>0</v>
      </c>
      <c r="G23" s="24">
        <v>0</v>
      </c>
      <c r="H23" s="24">
        <v>653606.38</v>
      </c>
      <c r="I23" s="25">
        <f t="shared" si="0"/>
        <v>653606.38</v>
      </c>
      <c r="J23" s="25">
        <f t="shared" si="1"/>
        <v>0</v>
      </c>
    </row>
    <row r="24" spans="1:10" x14ac:dyDescent="0.2">
      <c r="A24" s="10">
        <v>0</v>
      </c>
      <c r="B24" s="15" t="s">
        <v>13</v>
      </c>
      <c r="C24" s="15" t="s">
        <v>38</v>
      </c>
      <c r="D24" s="11" t="s">
        <v>39</v>
      </c>
      <c r="E24" s="24">
        <v>0</v>
      </c>
      <c r="F24" s="24">
        <v>0</v>
      </c>
      <c r="G24" s="24">
        <v>0</v>
      </c>
      <c r="H24" s="24">
        <v>653606.38</v>
      </c>
      <c r="I24" s="25">
        <f t="shared" si="0"/>
        <v>653606.38</v>
      </c>
      <c r="J24" s="25">
        <f t="shared" si="1"/>
        <v>0</v>
      </c>
    </row>
    <row r="25" spans="1:10" ht="25.5" x14ac:dyDescent="0.2">
      <c r="A25" s="10">
        <v>1</v>
      </c>
      <c r="B25" s="15" t="s">
        <v>13</v>
      </c>
      <c r="C25" s="15" t="s">
        <v>40</v>
      </c>
      <c r="D25" s="11" t="s">
        <v>41</v>
      </c>
      <c r="E25" s="24">
        <v>0</v>
      </c>
      <c r="F25" s="24">
        <v>95598</v>
      </c>
      <c r="G25" s="24">
        <v>95598</v>
      </c>
      <c r="H25" s="24">
        <v>95598</v>
      </c>
      <c r="I25" s="25">
        <f t="shared" si="0"/>
        <v>0</v>
      </c>
      <c r="J25" s="25">
        <f t="shared" si="1"/>
        <v>100</v>
      </c>
    </row>
    <row r="26" spans="1:10" x14ac:dyDescent="0.2">
      <c r="A26" s="10">
        <v>0</v>
      </c>
      <c r="B26" s="15" t="s">
        <v>13</v>
      </c>
      <c r="C26" s="15" t="s">
        <v>42</v>
      </c>
      <c r="D26" s="11" t="s">
        <v>43</v>
      </c>
      <c r="E26" s="24">
        <v>0</v>
      </c>
      <c r="F26" s="24">
        <v>95598</v>
      </c>
      <c r="G26" s="24">
        <v>95598</v>
      </c>
      <c r="H26" s="24">
        <v>95598</v>
      </c>
      <c r="I26" s="25">
        <f t="shared" si="0"/>
        <v>0</v>
      </c>
      <c r="J26" s="25">
        <f t="shared" si="1"/>
        <v>100</v>
      </c>
    </row>
    <row r="27" spans="1:10" ht="38.25" x14ac:dyDescent="0.2">
      <c r="A27" s="10">
        <v>0</v>
      </c>
      <c r="B27" s="15" t="s">
        <v>13</v>
      </c>
      <c r="C27" s="15" t="s">
        <v>44</v>
      </c>
      <c r="D27" s="11" t="s">
        <v>45</v>
      </c>
      <c r="E27" s="24">
        <v>0</v>
      </c>
      <c r="F27" s="24">
        <v>0</v>
      </c>
      <c r="G27" s="24">
        <v>0</v>
      </c>
      <c r="H27" s="24">
        <v>1500</v>
      </c>
      <c r="I27" s="25">
        <f t="shared" si="0"/>
        <v>1500</v>
      </c>
      <c r="J27" s="25">
        <f t="shared" si="1"/>
        <v>0</v>
      </c>
    </row>
    <row r="28" spans="1:10" x14ac:dyDescent="0.2">
      <c r="A28" s="10">
        <v>1</v>
      </c>
      <c r="B28" s="15"/>
      <c r="C28" s="15" t="s">
        <v>46</v>
      </c>
      <c r="D28" s="11" t="s">
        <v>47</v>
      </c>
      <c r="E28" s="24">
        <v>900000</v>
      </c>
      <c r="F28" s="24">
        <v>2761307.21</v>
      </c>
      <c r="G28" s="24">
        <v>2622198.2800000003</v>
      </c>
      <c r="H28" s="24">
        <v>3633268.4099999997</v>
      </c>
      <c r="I28" s="25">
        <f t="shared" si="0"/>
        <v>1011070.1299999994</v>
      </c>
      <c r="J28" s="25">
        <f t="shared" si="1"/>
        <v>138.55811125007676</v>
      </c>
    </row>
    <row r="29" spans="1:10" x14ac:dyDescent="0.2">
      <c r="A29" s="10">
        <v>1</v>
      </c>
      <c r="B29" s="15"/>
      <c r="C29" s="15" t="s">
        <v>46</v>
      </c>
      <c r="D29" s="11" t="s">
        <v>48</v>
      </c>
      <c r="E29" s="24">
        <v>900000</v>
      </c>
      <c r="F29" s="24">
        <v>2856905.21</v>
      </c>
      <c r="G29" s="24">
        <v>2717796.2800000003</v>
      </c>
      <c r="H29" s="24">
        <v>3728866.4099999997</v>
      </c>
      <c r="I29" s="25">
        <f t="shared" si="0"/>
        <v>1011070.1299999994</v>
      </c>
      <c r="J29" s="25">
        <f t="shared" si="1"/>
        <v>137.20183655560817</v>
      </c>
    </row>
  </sheetData>
  <mergeCells count="2">
    <mergeCell ref="B3:J3"/>
    <mergeCell ref="B5:J5"/>
  </mergeCells>
  <conditionalFormatting sqref="B9:B29">
    <cfRule type="expression" dxfId="8" priority="1" stopIfTrue="1">
      <formula>A9=1</formula>
    </cfRule>
  </conditionalFormatting>
  <conditionalFormatting sqref="C9:C29">
    <cfRule type="expression" dxfId="7" priority="2" stopIfTrue="1">
      <formula>A9=1</formula>
    </cfRule>
  </conditionalFormatting>
  <conditionalFormatting sqref="D9:D29">
    <cfRule type="expression" dxfId="6" priority="3" stopIfTrue="1">
      <formula>A9=1</formula>
    </cfRule>
  </conditionalFormatting>
  <conditionalFormatting sqref="E9:E29">
    <cfRule type="expression" dxfId="5" priority="4" stopIfTrue="1">
      <formula>A9=1</formula>
    </cfRule>
  </conditionalFormatting>
  <conditionalFormatting sqref="F9:F29">
    <cfRule type="expression" dxfId="4" priority="5" stopIfTrue="1">
      <formula>A9=1</formula>
    </cfRule>
  </conditionalFormatting>
  <conditionalFormatting sqref="G9:G29">
    <cfRule type="expression" dxfId="3" priority="6" stopIfTrue="1">
      <formula>A9=1</formula>
    </cfRule>
  </conditionalFormatting>
  <conditionalFormatting sqref="H9:H29">
    <cfRule type="expression" dxfId="2" priority="7" stopIfTrue="1">
      <formula>A9=1</formula>
    </cfRule>
  </conditionalFormatting>
  <conditionalFormatting sqref="I9:I29">
    <cfRule type="expression" dxfId="1" priority="8" stopIfTrue="1">
      <formula>A9=1</formula>
    </cfRule>
  </conditionalFormatting>
  <conditionalFormatting sqref="J9:J29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2023-12-12T08:25:28Z</dcterms:created>
  <dcterms:modified xsi:type="dcterms:W3CDTF">2023-12-12T08:25:59Z</dcterms:modified>
</cp:coreProperties>
</file>