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</calcChain>
</file>

<file path=xl/sharedStrings.xml><?xml version="1.0" encoding="utf-8"?>
<sst xmlns="http://schemas.openxmlformats.org/spreadsheetml/2006/main" count="74" uniqueCount="49">
  <si>
    <t>Станом на 12.12.2023</t>
  </si>
  <si>
    <t>Аналіз виконання плану по доходах</t>
  </si>
  <si>
    <t>На 31.10.2023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</si>
  <si>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</si>
  <si>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</si>
  <si>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</si>
  <si>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</si>
  <si>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</si>
  <si>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</si>
  <si>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</si>
  <si>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</si>
  <si>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</si>
  <si>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</si>
  <si>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</si>
  <si>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</si>
  <si>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</si>
  <si>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19010000</t>
  </si>
  <si>
    <t>Екологічний податок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</si>
  <si>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</si>
  <si>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</si>
  <si>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</si>
  <si>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</si>
  <si>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</si>
  <si>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</si>
  <si>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24060000</t>
  </si>
  <si>
    <t>Інші надходження</t>
  </si>
  <si>
    <t>25010100</t>
  </si>
  <si>
    <t>Плата за послуги, що надаються бюджетними установами згідно з їх основною діяльністю</t>
  </si>
  <si>
    <t>25010000</t>
  </si>
  <si>
    <t>Надходження від плати за послуги, що надаються бюджетними установами згідно із законодавством</t>
  </si>
  <si>
    <t>25010400</t>
  </si>
  <si>
    <t>Надходження бюджетних установ від реалізації в установленому порядку майна (крім нерухомого майна)</t>
  </si>
  <si>
    <t>25020100</t>
  </si>
  <si>
    <t>Благодійні внески, гранти та дарунки</t>
  </si>
  <si>
    <t>25020000</t>
  </si>
  <si>
    <t>Інші джерела власних надходжень бюджетних установ</t>
  </si>
  <si>
    <t>33010500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</si>
  <si>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X `Перехідні положення` Земельного кодексу України</t>
  </si>
  <si>
    <t>33010000</t>
  </si>
  <si>
    <t>Кошти від продажу землі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</si>
  <si>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</si>
  <si>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</si>
  <si>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41050000</t>
  </si>
  <si>
    <t>Субвенції з місцевих бюджетів іншим місцевим бюджетам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</si>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</sst>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0" fillId="0" borderId="0" xfId="0" applyNumberForma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B1" workbookViewId="0">
      <selection activeCell="C9" sqref="C9"/>
    </sheetView>
  </sheetViews>
  <sheetFormatPr defaultRowHeight="12.75" x14ac:dyDescent="0.2"/>
  <cols>
    <col min="1" max="1" width="0" hidden="1" customWidth="1"/>
    <col min="2" max="3" width="12.28515625" style="14" customWidth="1"/>
    <col min="4" max="4" width="50.7109375" style="6" customWidth="1"/>
    <col min="5" max="7" width="16" style="17" customWidth="1"/>
    <col min="8" max="8" width="11.28515625" style="17" bestFit="1" customWidth="1"/>
    <col min="9" max="9" width="10.42578125" style="17" bestFit="1" customWidth="1"/>
    <col min="10" max="10" width="9.28515625" style="17" bestFit="1" customWidth="1"/>
  </cols>
  <sheetData>
    <row r="1" spans="1:10" x14ac:dyDescent="0.2">
      <c r="B1" s="16" t="s">
        <v>0</v>
      </c>
    </row>
    <row r="2" spans="1:10" x14ac:dyDescent="0.2">
      <c r="B2" s="1"/>
      <c r="C2" s="1"/>
      <c r="D2" s="5"/>
      <c r="E2" s="18"/>
      <c r="F2" s="18"/>
      <c r="G2" s="18"/>
      <c r="H2" s="18"/>
      <c r="I2" s="18"/>
      <c r="J2" s="18"/>
    </row>
    <row r="3" spans="1:10" ht="23.25" x14ac:dyDescent="0.35">
      <c r="B3" s="2" t="s">
        <v>1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18"/>
      <c r="F4" s="18"/>
      <c r="G4" s="18"/>
      <c r="H4" s="18"/>
      <c r="I4" s="18"/>
      <c r="J4" s="18"/>
    </row>
    <row r="5" spans="1:10" ht="18.75" x14ac:dyDescent="0.3">
      <c r="B5" s="4" t="s">
        <v>2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19"/>
      <c r="J6" s="20" t="s">
        <v>3</v>
      </c>
    </row>
    <row r="7" spans="1:10" ht="28.5" customHeight="1" x14ac:dyDescent="0.2">
      <c r="A7" s="7"/>
      <c r="B7" s="8" t="s">
        <v>4</v>
      </c>
      <c r="C7" s="8" t="s">
        <v>5</v>
      </c>
      <c r="D7" s="9" t="s">
        <v>6</v>
      </c>
      <c r="E7" s="21" t="s">
        <v>7</v>
      </c>
      <c r="F7" s="21" t="s">
        <v>8</v>
      </c>
      <c r="G7" s="21" t="s">
        <v>9</v>
      </c>
      <c r="H7" s="22" t="s">
        <v>10</v>
      </c>
      <c r="I7" s="22" t="s">
        <v>11</v>
      </c>
      <c r="J7" s="22" t="s">
        <v>12</v>
      </c>
    </row>
    <row r="8" spans="1:10" x14ac:dyDescent="0.2">
      <c r="A8" s="7"/>
      <c r="B8" s="12">
        <v>1</v>
      </c>
      <c r="C8" s="12">
        <v>2</v>
      </c>
      <c r="D8" s="1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51" x14ac:dyDescent="0.2">
      <c r="A9" s="10">
        <v>1</v>
      </c>
      <c r="B9" s="15" t="s">
        <v>13</v>
      </c>
      <c r="C9" s="15" t="s">
        <v>14</v>
      </c>
      <c r="D9" s="11" t="s">
        <v>15</v>
      </c>
      <c r="E9" s="24">
        <v>500000</v>
      </c>
      <c r="F9" s="24">
        <v>333300</v>
      </c>
      <c r="G9" s="24">
        <v>333300</v>
      </c>
      <c r="H9" s="24">
        <v>7731.43</v>
      </c>
      <c r="I9" s="25">
        <f t="shared" ref="I9:I29" si="0">H9-G9</f>
        <v>-325568.57</v>
      </c>
      <c r="J9" s="25">
        <f t="shared" ref="J9:J29" si="1">IF(G9=0,0,H9/G9*100)</f>
        <v>2.3196609660966097</v>
      </c>
    </row>
    <row r="10" spans="1:10" x14ac:dyDescent="0.2">
      <c r="A10" s="10">
        <v>0</v>
      </c>
      <c r="B10" s="15" t="s">
        <v>13</v>
      </c>
      <c r="C10" s="15" t="s">
        <v>16</v>
      </c>
      <c r="D10" s="11" t="s">
        <v>17</v>
      </c>
      <c r="E10" s="24">
        <v>500000</v>
      </c>
      <c r="F10" s="24">
        <v>333300</v>
      </c>
      <c r="G10" s="24">
        <v>333300</v>
      </c>
      <c r="H10" s="24">
        <v>7731.43</v>
      </c>
      <c r="I10" s="25">
        <f t="shared" si="0"/>
        <v>-325568.57</v>
      </c>
      <c r="J10" s="25">
        <f t="shared" si="1"/>
        <v>2.3196609660966097</v>
      </c>
    </row>
    <row r="11" spans="1:10" ht="25.5" x14ac:dyDescent="0.2">
      <c r="A11" s="10">
        <v>1</v>
      </c>
      <c r="B11" s="15" t="s">
        <v>13</v>
      </c>
      <c r="C11" s="15" t="s">
        <v>18</v>
      </c>
      <c r="D11" s="11" t="s">
        <v>19</v>
      </c>
      <c r="E11" s="24">
        <v>0</v>
      </c>
      <c r="F11" s="24">
        <v>756600</v>
      </c>
      <c r="G11" s="24">
        <v>756600</v>
      </c>
      <c r="H11" s="24">
        <v>1016539.18</v>
      </c>
      <c r="I11" s="25">
        <f t="shared" si="0"/>
        <v>259939.18000000005</v>
      </c>
      <c r="J11" s="25">
        <f t="shared" si="1"/>
        <v>134.3562225746762</v>
      </c>
    </row>
    <row r="12" spans="1:10" x14ac:dyDescent="0.2">
      <c r="A12" s="10">
        <v>0</v>
      </c>
      <c r="B12" s="15" t="s">
        <v>13</v>
      </c>
      <c r="C12" s="15" t="s">
        <v>16</v>
      </c>
      <c r="D12" s="11" t="s">
        <v>17</v>
      </c>
      <c r="E12" s="24">
        <v>0</v>
      </c>
      <c r="F12" s="24">
        <v>756600</v>
      </c>
      <c r="G12" s="24">
        <v>756600</v>
      </c>
      <c r="H12" s="24">
        <v>1016539.18</v>
      </c>
      <c r="I12" s="25">
        <f t="shared" si="0"/>
        <v>259939.18000000005</v>
      </c>
      <c r="J12" s="25">
        <f t="shared" si="1"/>
        <v>134.3562225746762</v>
      </c>
    </row>
    <row r="13" spans="1:10" ht="38.25" x14ac:dyDescent="0.2">
      <c r="A13" s="10">
        <v>1</v>
      </c>
      <c r="B13" s="15" t="s">
        <v>13</v>
      </c>
      <c r="C13" s="15" t="s">
        <v>20</v>
      </c>
      <c r="D13" s="11" t="s">
        <v>21</v>
      </c>
      <c r="E13" s="24">
        <v>0</v>
      </c>
      <c r="F13" s="24">
        <v>2100</v>
      </c>
      <c r="G13" s="24">
        <v>2100</v>
      </c>
      <c r="H13" s="24">
        <v>2219.91</v>
      </c>
      <c r="I13" s="25">
        <f t="shared" si="0"/>
        <v>119.90999999999985</v>
      </c>
      <c r="J13" s="25">
        <f t="shared" si="1"/>
        <v>105.71</v>
      </c>
    </row>
    <row r="14" spans="1:10" x14ac:dyDescent="0.2">
      <c r="A14" s="10">
        <v>0</v>
      </c>
      <c r="B14" s="15" t="s">
        <v>13</v>
      </c>
      <c r="C14" s="15" t="s">
        <v>16</v>
      </c>
      <c r="D14" s="11" t="s">
        <v>17</v>
      </c>
      <c r="E14" s="24">
        <v>0</v>
      </c>
      <c r="F14" s="24">
        <v>2100</v>
      </c>
      <c r="G14" s="24">
        <v>2100</v>
      </c>
      <c r="H14" s="24">
        <v>2219.91</v>
      </c>
      <c r="I14" s="25">
        <f t="shared" si="0"/>
        <v>119.90999999999985</v>
      </c>
      <c r="J14" s="25">
        <f t="shared" si="1"/>
        <v>105.71</v>
      </c>
    </row>
    <row r="15" spans="1:10" ht="38.25" x14ac:dyDescent="0.2">
      <c r="A15" s="10">
        <v>1</v>
      </c>
      <c r="B15" s="15" t="s">
        <v>13</v>
      </c>
      <c r="C15" s="15" t="s">
        <v>22</v>
      </c>
      <c r="D15" s="11" t="s">
        <v>23</v>
      </c>
      <c r="E15" s="24">
        <v>0</v>
      </c>
      <c r="F15" s="24">
        <v>0</v>
      </c>
      <c r="G15" s="24">
        <v>0</v>
      </c>
      <c r="H15" s="24">
        <v>4362.8900000000003</v>
      </c>
      <c r="I15" s="25">
        <f t="shared" si="0"/>
        <v>4362.8900000000003</v>
      </c>
      <c r="J15" s="25">
        <f t="shared" si="1"/>
        <v>0</v>
      </c>
    </row>
    <row r="16" spans="1:10" x14ac:dyDescent="0.2">
      <c r="A16" s="10">
        <v>0</v>
      </c>
      <c r="B16" s="15" t="s">
        <v>13</v>
      </c>
      <c r="C16" s="15" t="s">
        <v>24</v>
      </c>
      <c r="D16" s="11" t="s">
        <v>25</v>
      </c>
      <c r="E16" s="24">
        <v>0</v>
      </c>
      <c r="F16" s="24">
        <v>0</v>
      </c>
      <c r="G16" s="24">
        <v>0</v>
      </c>
      <c r="H16" s="24">
        <v>4362.8900000000003</v>
      </c>
      <c r="I16" s="25">
        <f t="shared" si="0"/>
        <v>4362.8900000000003</v>
      </c>
      <c r="J16" s="25">
        <f t="shared" si="1"/>
        <v>0</v>
      </c>
    </row>
    <row r="17" spans="1:10" ht="25.5" x14ac:dyDescent="0.2">
      <c r="A17" s="10">
        <v>1</v>
      </c>
      <c r="B17" s="15" t="s">
        <v>13</v>
      </c>
      <c r="C17" s="15" t="s">
        <v>26</v>
      </c>
      <c r="D17" s="11" t="s">
        <v>27</v>
      </c>
      <c r="E17" s="24">
        <v>400000</v>
      </c>
      <c r="F17" s="24">
        <v>453814</v>
      </c>
      <c r="G17" s="24">
        <v>378178.33</v>
      </c>
      <c r="H17" s="24">
        <v>322211.3</v>
      </c>
      <c r="I17" s="25">
        <f t="shared" si="0"/>
        <v>-55967.030000000028</v>
      </c>
      <c r="J17" s="25">
        <f t="shared" si="1"/>
        <v>85.200889220701768</v>
      </c>
    </row>
    <row r="18" spans="1:10" ht="25.5" x14ac:dyDescent="0.2">
      <c r="A18" s="10">
        <v>0</v>
      </c>
      <c r="B18" s="15" t="s">
        <v>13</v>
      </c>
      <c r="C18" s="15" t="s">
        <v>28</v>
      </c>
      <c r="D18" s="11" t="s">
        <v>29</v>
      </c>
      <c r="E18" s="24">
        <v>400000</v>
      </c>
      <c r="F18" s="24">
        <v>453814</v>
      </c>
      <c r="G18" s="24">
        <v>378178.33</v>
      </c>
      <c r="H18" s="24">
        <v>322211.3</v>
      </c>
      <c r="I18" s="25">
        <f t="shared" si="0"/>
        <v>-55967.030000000028</v>
      </c>
      <c r="J18" s="25">
        <f t="shared" si="1"/>
        <v>85.200889220701768</v>
      </c>
    </row>
    <row r="19" spans="1:10" ht="25.5" x14ac:dyDescent="0.2">
      <c r="A19" s="10">
        <v>1</v>
      </c>
      <c r="B19" s="15" t="s">
        <v>13</v>
      </c>
      <c r="C19" s="15" t="s">
        <v>30</v>
      </c>
      <c r="D19" s="11" t="s">
        <v>31</v>
      </c>
      <c r="E19" s="24">
        <v>0</v>
      </c>
      <c r="F19" s="24">
        <v>0</v>
      </c>
      <c r="G19" s="24">
        <v>0</v>
      </c>
      <c r="H19" s="24">
        <v>206.4</v>
      </c>
      <c r="I19" s="25">
        <f t="shared" si="0"/>
        <v>206.4</v>
      </c>
      <c r="J19" s="25">
        <f t="shared" si="1"/>
        <v>0</v>
      </c>
    </row>
    <row r="20" spans="1:10" ht="25.5" x14ac:dyDescent="0.2">
      <c r="A20" s="10">
        <v>0</v>
      </c>
      <c r="B20" s="15" t="s">
        <v>13</v>
      </c>
      <c r="C20" s="15" t="s">
        <v>28</v>
      </c>
      <c r="D20" s="11" t="s">
        <v>29</v>
      </c>
      <c r="E20" s="24">
        <v>0</v>
      </c>
      <c r="F20" s="24">
        <v>0</v>
      </c>
      <c r="G20" s="24">
        <v>0</v>
      </c>
      <c r="H20" s="24">
        <v>206.4</v>
      </c>
      <c r="I20" s="25">
        <f t="shared" si="0"/>
        <v>206.4</v>
      </c>
      <c r="J20" s="25">
        <f t="shared" si="1"/>
        <v>0</v>
      </c>
    </row>
    <row r="21" spans="1:10" x14ac:dyDescent="0.2">
      <c r="A21" s="10">
        <v>1</v>
      </c>
      <c r="B21" s="15" t="s">
        <v>13</v>
      </c>
      <c r="C21" s="15" t="s">
        <v>32</v>
      </c>
      <c r="D21" s="11" t="s">
        <v>33</v>
      </c>
      <c r="E21" s="24">
        <v>0</v>
      </c>
      <c r="F21" s="24">
        <v>1215493.21</v>
      </c>
      <c r="G21" s="24">
        <v>1012911.01</v>
      </c>
      <c r="H21" s="24">
        <v>1215493.21</v>
      </c>
      <c r="I21" s="25">
        <f t="shared" si="0"/>
        <v>202582.19999999995</v>
      </c>
      <c r="J21" s="25">
        <f t="shared" si="1"/>
        <v>119.99999980254927</v>
      </c>
    </row>
    <row r="22" spans="1:10" x14ac:dyDescent="0.2">
      <c r="A22" s="10">
        <v>0</v>
      </c>
      <c r="B22" s="15" t="s">
        <v>13</v>
      </c>
      <c r="C22" s="15" t="s">
        <v>34</v>
      </c>
      <c r="D22" s="11" t="s">
        <v>35</v>
      </c>
      <c r="E22" s="24">
        <v>0</v>
      </c>
      <c r="F22" s="24">
        <v>1215493.21</v>
      </c>
      <c r="G22" s="24">
        <v>1012911.01</v>
      </c>
      <c r="H22" s="24">
        <v>1215493.21</v>
      </c>
      <c r="I22" s="25">
        <f t="shared" si="0"/>
        <v>202582.19999999995</v>
      </c>
      <c r="J22" s="25">
        <f t="shared" si="1"/>
        <v>119.99999980254927</v>
      </c>
    </row>
    <row r="23" spans="1:10" ht="51" x14ac:dyDescent="0.2">
      <c r="A23" s="10">
        <v>1</v>
      </c>
      <c r="B23" s="15" t="s">
        <v>13</v>
      </c>
      <c r="C23" s="15" t="s">
        <v>36</v>
      </c>
      <c r="D23" s="11" t="s">
        <v>37</v>
      </c>
      <c r="E23" s="24">
        <v>0</v>
      </c>
      <c r="F23" s="24">
        <v>0</v>
      </c>
      <c r="G23" s="24">
        <v>0</v>
      </c>
      <c r="H23" s="24">
        <v>382721.27</v>
      </c>
      <c r="I23" s="25">
        <f t="shared" si="0"/>
        <v>382721.27</v>
      </c>
      <c r="J23" s="25">
        <f t="shared" si="1"/>
        <v>0</v>
      </c>
    </row>
    <row r="24" spans="1:10" x14ac:dyDescent="0.2">
      <c r="A24" s="10">
        <v>0</v>
      </c>
      <c r="B24" s="15" t="s">
        <v>13</v>
      </c>
      <c r="C24" s="15" t="s">
        <v>38</v>
      </c>
      <c r="D24" s="11" t="s">
        <v>39</v>
      </c>
      <c r="E24" s="24">
        <v>0</v>
      </c>
      <c r="F24" s="24">
        <v>0</v>
      </c>
      <c r="G24" s="24">
        <v>0</v>
      </c>
      <c r="H24" s="24">
        <v>382721.27</v>
      </c>
      <c r="I24" s="25">
        <f t="shared" si="0"/>
        <v>382721.27</v>
      </c>
      <c r="J24" s="25">
        <f t="shared" si="1"/>
        <v>0</v>
      </c>
    </row>
    <row r="25" spans="1:10" ht="25.5" x14ac:dyDescent="0.2">
      <c r="A25" s="10">
        <v>1</v>
      </c>
      <c r="B25" s="15" t="s">
        <v>13</v>
      </c>
      <c r="C25" s="15" t="s">
        <v>40</v>
      </c>
      <c r="D25" s="11" t="s">
        <v>41</v>
      </c>
      <c r="E25" s="24">
        <v>0</v>
      </c>
      <c r="F25" s="24">
        <v>95598</v>
      </c>
      <c r="G25" s="24">
        <v>95598</v>
      </c>
      <c r="H25" s="24">
        <v>95598</v>
      </c>
      <c r="I25" s="25">
        <f t="shared" si="0"/>
        <v>0</v>
      </c>
      <c r="J25" s="25">
        <f t="shared" si="1"/>
        <v>100</v>
      </c>
    </row>
    <row r="26" spans="1:10" x14ac:dyDescent="0.2">
      <c r="A26" s="10">
        <v>0</v>
      </c>
      <c r="B26" s="15" t="s">
        <v>13</v>
      </c>
      <c r="C26" s="15" t="s">
        <v>42</v>
      </c>
      <c r="D26" s="11" t="s">
        <v>43</v>
      </c>
      <c r="E26" s="24">
        <v>0</v>
      </c>
      <c r="F26" s="24">
        <v>95598</v>
      </c>
      <c r="G26" s="24">
        <v>95598</v>
      </c>
      <c r="H26" s="24">
        <v>95598</v>
      </c>
      <c r="I26" s="25">
        <f t="shared" si="0"/>
        <v>0</v>
      </c>
      <c r="J26" s="25">
        <f t="shared" si="1"/>
        <v>100</v>
      </c>
    </row>
    <row r="27" spans="1:10" ht="38.25" x14ac:dyDescent="0.2">
      <c r="A27" s="10">
        <v>0</v>
      </c>
      <c r="B27" s="15" t="s">
        <v>13</v>
      </c>
      <c r="C27" s="15" t="s">
        <v>44</v>
      </c>
      <c r="D27" s="11" t="s">
        <v>45</v>
      </c>
      <c r="E27" s="24">
        <v>0</v>
      </c>
      <c r="F27" s="24">
        <v>0</v>
      </c>
      <c r="G27" s="24">
        <v>0</v>
      </c>
      <c r="H27" s="24">
        <v>1500</v>
      </c>
      <c r="I27" s="25">
        <f t="shared" si="0"/>
        <v>1500</v>
      </c>
      <c r="J27" s="25">
        <f t="shared" si="1"/>
        <v>0</v>
      </c>
    </row>
    <row r="28" spans="1:10" x14ac:dyDescent="0.2">
      <c r="A28" s="10">
        <v>1</v>
      </c>
      <c r="B28" s="15"/>
      <c r="C28" s="15" t="s">
        <v>46</v>
      </c>
      <c r="D28" s="11" t="s">
        <v>47</v>
      </c>
      <c r="E28" s="24">
        <v>900000</v>
      </c>
      <c r="F28" s="24">
        <v>2761307.21</v>
      </c>
      <c r="G28" s="24">
        <v>2483089.34</v>
      </c>
      <c r="H28" s="24">
        <v>2952985.5900000003</v>
      </c>
      <c r="I28" s="25">
        <f t="shared" si="0"/>
        <v>469896.25000000047</v>
      </c>
      <c r="J28" s="25">
        <f t="shared" si="1"/>
        <v>118.92385595759517</v>
      </c>
    </row>
    <row r="29" spans="1:10" x14ac:dyDescent="0.2">
      <c r="A29" s="10">
        <v>1</v>
      </c>
      <c r="B29" s="15"/>
      <c r="C29" s="15" t="s">
        <v>46</v>
      </c>
      <c r="D29" s="11" t="s">
        <v>48</v>
      </c>
      <c r="E29" s="24">
        <v>900000</v>
      </c>
      <c r="F29" s="24">
        <v>2856905.21</v>
      </c>
      <c r="G29" s="24">
        <v>2578687.34</v>
      </c>
      <c r="H29" s="24">
        <v>3048583.5900000003</v>
      </c>
      <c r="I29" s="25">
        <f t="shared" si="0"/>
        <v>469896.25000000047</v>
      </c>
      <c r="J29" s="25">
        <f t="shared" si="1"/>
        <v>118.22230414331661</v>
      </c>
    </row>
  </sheetData>
  <mergeCells count="2">
    <mergeCell ref="B3:J3"/>
    <mergeCell ref="B5:J5"/>
  </mergeCells>
  <conditionalFormatting sqref="B9:B29">
    <cfRule type="expression" dxfId="8" priority="1" stopIfTrue="1">
      <formula>A9=1</formula>
    </cfRule>
  </conditionalFormatting>
  <conditionalFormatting sqref="C9:C29">
    <cfRule type="expression" dxfId="7" priority="2" stopIfTrue="1">
      <formula>A9=1</formula>
    </cfRule>
  </conditionalFormatting>
  <conditionalFormatting sqref="D9:D29">
    <cfRule type="expression" dxfId="6" priority="3" stopIfTrue="1">
      <formula>A9=1</formula>
    </cfRule>
  </conditionalFormatting>
  <conditionalFormatting sqref="E9:E29">
    <cfRule type="expression" dxfId="5" priority="4" stopIfTrue="1">
      <formula>A9=1</formula>
    </cfRule>
  </conditionalFormatting>
  <conditionalFormatting sqref="F9:F29">
    <cfRule type="expression" dxfId="4" priority="5" stopIfTrue="1">
      <formula>A9=1</formula>
    </cfRule>
  </conditionalFormatting>
  <conditionalFormatting sqref="G9:G29">
    <cfRule type="expression" dxfId="3" priority="6" stopIfTrue="1">
      <formula>A9=1</formula>
    </cfRule>
  </conditionalFormatting>
  <conditionalFormatting sqref="H9:H29">
    <cfRule type="expression" dxfId="2" priority="7" stopIfTrue="1">
      <formula>A9=1</formula>
    </cfRule>
  </conditionalFormatting>
  <conditionalFormatting sqref="I9:I29">
    <cfRule type="expression" dxfId="1" priority="8" stopIfTrue="1">
      <formula>A9=1</formula>
    </cfRule>
  </conditionalFormatting>
  <conditionalFormatting sqref="J9:J29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2023-12-12T08:24:52Z</dcterms:created>
  <dcterms:modified xsi:type="dcterms:W3CDTF">2023-12-12T08:25:20Z</dcterms:modified>
</cp:coreProperties>
</file>