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</calcChain>
</file>

<file path=xl/sharedStrings.xml><?xml version="1.0" encoding="utf-8"?>
<sst xmlns="http://schemas.openxmlformats.org/spreadsheetml/2006/main" count="278" uniqueCount="140">
  <si>
    <t>Станом на 12.12.2023</t>
  </si>
  <si>
    <t>Аналіз виконання плану по доходах</t>
  </si>
  <si>
    <t>На 31.10.2023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</si>
  <si>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</si>
  <si>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</si>
  <si>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</si>
  <si>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</si>
  <si>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</si>
  <si>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</si>
  <si>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</si>
  <si>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</si>
  <si>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</si>
  <si>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</si>
  <si>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</si>
  <si>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</si>
  <si>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</si>
  <si>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11010000</t>
  </si>
  <si>
    <t>Податок та збір на доходи фізичних осіб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</si>
  <si>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</si>
  <si>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</si>
  <si>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</si>
  <si>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</si>
  <si>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</si>
  <si>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</si>
  <si>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</si>
  <si>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</si>
  <si>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11020200</t>
  </si>
  <si>
    <t>Податок на прибуток підприємств та фінансових установ комунальної власності</t>
  </si>
  <si>
    <t>11020000</t>
  </si>
  <si>
    <t>Податок на прибуток підприємств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</si>
  <si>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</si>
  <si>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</si>
  <si>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13010000</t>
  </si>
  <si>
    <t>Рентна плата за спеціальне використання лісових ресурсів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</si>
  <si>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</si>
  <si>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</si>
  <si>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13030000</t>
  </si>
  <si>
    <t>Рентна плата за користування надрами загальнодержавного значення</t>
  </si>
  <si>
    <t>14021900</t>
  </si>
  <si>
    <t>Пальне</t>
  </si>
  <si>
    <t>14020000</t>
  </si>
  <si>
    <t>Акцизний податок з вироблених в Україні підакцизних товарів (продукції)</t>
  </si>
  <si>
    <t>14031900</t>
  </si>
  <si>
    <t>14030000</t>
  </si>
  <si>
    <t>Акцизний податок з ввезених на митну територію України підакцизних товарів (продукції)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</si>
  <si>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</si>
  <si>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</si>
  <si>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14040000</t>
  </si>
  <si>
    <t>Акцизний податок з реалізації суб`єктами господарювання роздрібної торгівлі підакцизних товарів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</si>
  <si>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</si>
  <si>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</si>
  <si>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</si>
  <si>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</si>
  <si>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</si>
  <si>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</si>
  <si>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</si>
  <si>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</si>
  <si>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</si>
  <si>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</si>
  <si>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</si>
  <si>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</si>
  <si>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</si>
  <si>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</si>
  <si>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</si>
  <si>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</si>
  <si>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</si>
  <si>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</si>
  <si>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</si>
  <si>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</si>
  <si>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</si>
  <si>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</si>
  <si>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</si>
  <si>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</si>
  <si>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18030000</t>
  </si>
  <si>
    <t>Туристичний збір</t>
  </si>
  <si>
    <t>18050300</t>
  </si>
  <si>
    <t>Єдиний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</si>
  <si>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</si>
  <si>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</si>
  <si>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</si>
  <si>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</si>
  <si>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</si>
  <si>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</si>
  <si>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21081100</t>
  </si>
  <si>
    <t>Адміністративні штрафи та інші санкції</t>
  </si>
  <si>
    <t>21080000</t>
  </si>
  <si>
    <t>Інші надходження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</si>
  <si>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</si>
  <si>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</si>
  <si>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</si>
  <si>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</si>
  <si>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</si>
  <si>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</si>
  <si>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</si>
  <si>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</si>
  <si>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</si>
  <si>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</si>
  <si>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</si>
  <si>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</si>
  <si>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</si>
  <si>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</si>
  <si>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</si>
  <si>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</si>
  <si>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</si>
  <si>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</si>
  <si>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22090000</t>
  </si>
  <si>
    <t>Державне мито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</si>
  <si>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</si>
  <si>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</si>
  <si>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</si>
  <si>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</si>
  <si>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</si>
  <si>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24060000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</si>
  <si>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</si>
  <si>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</si>
  <si>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</si>
  <si>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</si>
  <si>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41020100</t>
  </si>
  <si>
    <t>Базова дотація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</si>
  <si>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</si>
  <si>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</si>
  <si>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</si>
  <si>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</si>
  <si>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</si>
  <si>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</si>
  <si>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41030000</t>
  </si>
  <si>
    <t>Субвенції з державного бюджету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</si>
  <si>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</si>
  <si>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</si>
  <si>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41050000</t>
  </si>
  <si>
    <t>Субвенції з місцевих бюджетів іншим місцевим бюджетам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</si>
  <si>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</si>
  <si>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</si>
  <si>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</si>
  <si>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</si>
  <si>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41058900</t>
  </si>
  <si>
    <t>Субвенція з місцевого бюджету на придбання шкільних автобусів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</si>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</sst>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B1" workbookViewId="0">
      <selection activeCell="G12" sqref="G12"/>
    </sheetView>
  </sheetViews>
  <sheetFormatPr defaultRowHeight="12.75" x14ac:dyDescent="0.2"/>
  <cols>
    <col min="1" max="1" width="0" hidden="1" customWidth="1"/>
    <col min="2" max="3" width="12.28515625" style="14" customWidth="1"/>
    <col min="4" max="4" width="50.7109375" style="6" customWidth="1"/>
    <col min="5" max="7" width="16" style="17" customWidth="1"/>
    <col min="8" max="8" width="13.42578125" style="17" bestFit="1" customWidth="1"/>
    <col min="9" max="9" width="11.85546875" style="17" bestFit="1" customWidth="1"/>
    <col min="10" max="10" width="9.28515625" style="17" bestFit="1" customWidth="1"/>
  </cols>
  <sheetData>
    <row r="1" spans="1:10" x14ac:dyDescent="0.2">
      <c r="B1" s="16" t="s">
        <v>0</v>
      </c>
    </row>
    <row r="2" spans="1:10" x14ac:dyDescent="0.2">
      <c r="B2" s="1"/>
      <c r="C2" s="1"/>
      <c r="D2" s="5"/>
      <c r="E2" s="18"/>
      <c r="F2" s="18"/>
      <c r="G2" s="18"/>
      <c r="H2" s="18"/>
      <c r="I2" s="18"/>
      <c r="J2" s="1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18"/>
      <c r="F4" s="18"/>
      <c r="G4" s="18"/>
      <c r="H4" s="18"/>
      <c r="I4" s="18"/>
      <c r="J4" s="1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19"/>
      <c r="J6" s="20" t="s">
        <v>3</v>
      </c>
    </row>
    <row r="7" spans="1:10" ht="28.5" customHeight="1" x14ac:dyDescent="0.2">
      <c r="A7" s="7"/>
      <c r="B7" s="8" t="s">
        <v>4</v>
      </c>
      <c r="C7" s="8" t="s">
        <v>5</v>
      </c>
      <c r="D7" s="9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 t="s">
        <v>11</v>
      </c>
      <c r="J7" s="22" t="s">
        <v>12</v>
      </c>
    </row>
    <row r="8" spans="1:10" x14ac:dyDescent="0.2">
      <c r="A8" s="7"/>
      <c r="B8" s="12">
        <v>1</v>
      </c>
      <c r="C8" s="12">
        <v>2</v>
      </c>
      <c r="D8" s="1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38.25" x14ac:dyDescent="0.2">
      <c r="A9" s="10">
        <v>1</v>
      </c>
      <c r="B9" s="15" t="s">
        <v>13</v>
      </c>
      <c r="C9" s="15" t="s">
        <v>14</v>
      </c>
      <c r="D9" s="11" t="s">
        <v>15</v>
      </c>
      <c r="E9" s="24">
        <v>34940450</v>
      </c>
      <c r="F9" s="24">
        <v>35438770</v>
      </c>
      <c r="G9" s="24">
        <v>29584570</v>
      </c>
      <c r="H9" s="24">
        <v>27619584.640000001</v>
      </c>
      <c r="I9" s="25">
        <f t="shared" ref="I9:I40" si="0">H9-G9</f>
        <v>-1964985.3599999994</v>
      </c>
      <c r="J9" s="25">
        <f t="shared" ref="J9:J40" si="1">IF(G9=0,0,H9/G9*100)</f>
        <v>93.358073617429625</v>
      </c>
    </row>
    <row r="10" spans="1:10" x14ac:dyDescent="0.2">
      <c r="A10" s="10">
        <v>0</v>
      </c>
      <c r="B10" s="15" t="s">
        <v>13</v>
      </c>
      <c r="C10" s="15" t="s">
        <v>16</v>
      </c>
      <c r="D10" s="11" t="s">
        <v>17</v>
      </c>
      <c r="E10" s="24">
        <v>34940450</v>
      </c>
      <c r="F10" s="24">
        <v>35438770</v>
      </c>
      <c r="G10" s="24">
        <v>29584570</v>
      </c>
      <c r="H10" s="24">
        <v>27619584.640000001</v>
      </c>
      <c r="I10" s="25">
        <f t="shared" si="0"/>
        <v>-1964985.3599999994</v>
      </c>
      <c r="J10" s="25">
        <f t="shared" si="1"/>
        <v>93.358073617429625</v>
      </c>
    </row>
    <row r="11" spans="1:10" ht="63.75" x14ac:dyDescent="0.2">
      <c r="A11" s="10">
        <v>1</v>
      </c>
      <c r="B11" s="15" t="s">
        <v>13</v>
      </c>
      <c r="C11" s="15" t="s">
        <v>18</v>
      </c>
      <c r="D11" s="11" t="s">
        <v>19</v>
      </c>
      <c r="E11" s="24">
        <v>0</v>
      </c>
      <c r="F11" s="24">
        <v>4000000</v>
      </c>
      <c r="G11" s="24">
        <v>4000000</v>
      </c>
      <c r="H11" s="24">
        <v>4000000</v>
      </c>
      <c r="I11" s="25">
        <f t="shared" si="0"/>
        <v>0</v>
      </c>
      <c r="J11" s="25">
        <f t="shared" si="1"/>
        <v>100</v>
      </c>
    </row>
    <row r="12" spans="1:10" x14ac:dyDescent="0.2">
      <c r="A12" s="10">
        <v>0</v>
      </c>
      <c r="B12" s="15" t="s">
        <v>13</v>
      </c>
      <c r="C12" s="15" t="s">
        <v>16</v>
      </c>
      <c r="D12" s="11" t="s">
        <v>17</v>
      </c>
      <c r="E12" s="24">
        <v>0</v>
      </c>
      <c r="F12" s="24">
        <v>4000000</v>
      </c>
      <c r="G12" s="24">
        <v>4000000</v>
      </c>
      <c r="H12" s="24">
        <v>4000000</v>
      </c>
      <c r="I12" s="25">
        <f t="shared" si="0"/>
        <v>0</v>
      </c>
      <c r="J12" s="25">
        <f t="shared" si="1"/>
        <v>100</v>
      </c>
    </row>
    <row r="13" spans="1:10" ht="38.25" x14ac:dyDescent="0.2">
      <c r="A13" s="10">
        <v>1</v>
      </c>
      <c r="B13" s="15" t="s">
        <v>13</v>
      </c>
      <c r="C13" s="15" t="s">
        <v>20</v>
      </c>
      <c r="D13" s="11" t="s">
        <v>21</v>
      </c>
      <c r="E13" s="24">
        <v>9042600</v>
      </c>
      <c r="F13" s="24">
        <v>11509600</v>
      </c>
      <c r="G13" s="24">
        <v>7737292</v>
      </c>
      <c r="H13" s="24">
        <v>10447900.970000001</v>
      </c>
      <c r="I13" s="25">
        <f t="shared" si="0"/>
        <v>2710608.9700000007</v>
      </c>
      <c r="J13" s="25">
        <f t="shared" si="1"/>
        <v>135.03304476553296</v>
      </c>
    </row>
    <row r="14" spans="1:10" x14ac:dyDescent="0.2">
      <c r="A14" s="10">
        <v>0</v>
      </c>
      <c r="B14" s="15" t="s">
        <v>13</v>
      </c>
      <c r="C14" s="15" t="s">
        <v>16</v>
      </c>
      <c r="D14" s="11" t="s">
        <v>17</v>
      </c>
      <c r="E14" s="24">
        <v>9042600</v>
      </c>
      <c r="F14" s="24">
        <v>11509600</v>
      </c>
      <c r="G14" s="24">
        <v>7737292</v>
      </c>
      <c r="H14" s="24">
        <v>10447900.970000001</v>
      </c>
      <c r="I14" s="25">
        <f t="shared" si="0"/>
        <v>2710608.9700000007</v>
      </c>
      <c r="J14" s="25">
        <f t="shared" si="1"/>
        <v>135.03304476553296</v>
      </c>
    </row>
    <row r="15" spans="1:10" ht="25.5" x14ac:dyDescent="0.2">
      <c r="A15" s="10">
        <v>1</v>
      </c>
      <c r="B15" s="15" t="s">
        <v>13</v>
      </c>
      <c r="C15" s="15" t="s">
        <v>22</v>
      </c>
      <c r="D15" s="11" t="s">
        <v>23</v>
      </c>
      <c r="E15" s="24">
        <v>600000</v>
      </c>
      <c r="F15" s="24">
        <v>698000</v>
      </c>
      <c r="G15" s="24">
        <v>668000</v>
      </c>
      <c r="H15" s="24">
        <v>601839.12</v>
      </c>
      <c r="I15" s="25">
        <f t="shared" si="0"/>
        <v>-66160.88</v>
      </c>
      <c r="J15" s="25">
        <f t="shared" si="1"/>
        <v>90.095676646706593</v>
      </c>
    </row>
    <row r="16" spans="1:10" x14ac:dyDescent="0.2">
      <c r="A16" s="10">
        <v>0</v>
      </c>
      <c r="B16" s="15" t="s">
        <v>13</v>
      </c>
      <c r="C16" s="15" t="s">
        <v>16</v>
      </c>
      <c r="D16" s="11" t="s">
        <v>17</v>
      </c>
      <c r="E16" s="24">
        <v>600000</v>
      </c>
      <c r="F16" s="24">
        <v>698000</v>
      </c>
      <c r="G16" s="24">
        <v>668000</v>
      </c>
      <c r="H16" s="24">
        <v>601839.12</v>
      </c>
      <c r="I16" s="25">
        <f t="shared" si="0"/>
        <v>-66160.88</v>
      </c>
      <c r="J16" s="25">
        <f t="shared" si="1"/>
        <v>90.095676646706593</v>
      </c>
    </row>
    <row r="17" spans="1:10" ht="38.25" x14ac:dyDescent="0.2">
      <c r="A17" s="10">
        <v>1</v>
      </c>
      <c r="B17" s="15" t="s">
        <v>13</v>
      </c>
      <c r="C17" s="15" t="s">
        <v>24</v>
      </c>
      <c r="D17" s="11" t="s">
        <v>25</v>
      </c>
      <c r="E17" s="24">
        <v>0</v>
      </c>
      <c r="F17" s="24">
        <v>68300</v>
      </c>
      <c r="G17" s="24">
        <v>68300</v>
      </c>
      <c r="H17" s="24">
        <v>227210.84</v>
      </c>
      <c r="I17" s="25">
        <f t="shared" si="0"/>
        <v>158910.84</v>
      </c>
      <c r="J17" s="25">
        <f t="shared" si="1"/>
        <v>332.6659443631039</v>
      </c>
    </row>
    <row r="18" spans="1:10" x14ac:dyDescent="0.2">
      <c r="A18" s="10">
        <v>0</v>
      </c>
      <c r="B18" s="15" t="s">
        <v>13</v>
      </c>
      <c r="C18" s="15" t="s">
        <v>16</v>
      </c>
      <c r="D18" s="11" t="s">
        <v>17</v>
      </c>
      <c r="E18" s="24">
        <v>0</v>
      </c>
      <c r="F18" s="24">
        <v>68300</v>
      </c>
      <c r="G18" s="24">
        <v>68300</v>
      </c>
      <c r="H18" s="24">
        <v>227210.84</v>
      </c>
      <c r="I18" s="25">
        <f t="shared" si="0"/>
        <v>158910.84</v>
      </c>
      <c r="J18" s="25">
        <f t="shared" si="1"/>
        <v>332.6659443631039</v>
      </c>
    </row>
    <row r="19" spans="1:10" ht="25.5" x14ac:dyDescent="0.2">
      <c r="A19" s="10">
        <v>1</v>
      </c>
      <c r="B19" s="15" t="s">
        <v>13</v>
      </c>
      <c r="C19" s="15" t="s">
        <v>26</v>
      </c>
      <c r="D19" s="11" t="s">
        <v>27</v>
      </c>
      <c r="E19" s="24">
        <v>0</v>
      </c>
      <c r="F19" s="24">
        <v>1900</v>
      </c>
      <c r="G19" s="24">
        <v>1900</v>
      </c>
      <c r="H19" s="24">
        <v>1976</v>
      </c>
      <c r="I19" s="25">
        <f t="shared" si="0"/>
        <v>76</v>
      </c>
      <c r="J19" s="25">
        <f t="shared" si="1"/>
        <v>104</v>
      </c>
    </row>
    <row r="20" spans="1:10" x14ac:dyDescent="0.2">
      <c r="A20" s="10">
        <v>0</v>
      </c>
      <c r="B20" s="15" t="s">
        <v>13</v>
      </c>
      <c r="C20" s="15" t="s">
        <v>28</v>
      </c>
      <c r="D20" s="11" t="s">
        <v>29</v>
      </c>
      <c r="E20" s="24">
        <v>0</v>
      </c>
      <c r="F20" s="24">
        <v>1900</v>
      </c>
      <c r="G20" s="24">
        <v>1900</v>
      </c>
      <c r="H20" s="24">
        <v>1976</v>
      </c>
      <c r="I20" s="25">
        <f t="shared" si="0"/>
        <v>76</v>
      </c>
      <c r="J20" s="25">
        <f t="shared" si="1"/>
        <v>104</v>
      </c>
    </row>
    <row r="21" spans="1:10" ht="51" x14ac:dyDescent="0.2">
      <c r="A21" s="10">
        <v>1</v>
      </c>
      <c r="B21" s="15" t="s">
        <v>13</v>
      </c>
      <c r="C21" s="15" t="s">
        <v>30</v>
      </c>
      <c r="D21" s="11" t="s">
        <v>31</v>
      </c>
      <c r="E21" s="24">
        <v>99000</v>
      </c>
      <c r="F21" s="24">
        <v>99000</v>
      </c>
      <c r="G21" s="24">
        <v>82500</v>
      </c>
      <c r="H21" s="24">
        <v>58744</v>
      </c>
      <c r="I21" s="25">
        <f t="shared" si="0"/>
        <v>-23756</v>
      </c>
      <c r="J21" s="25">
        <f t="shared" si="1"/>
        <v>71.204848484848483</v>
      </c>
    </row>
    <row r="22" spans="1:10" x14ac:dyDescent="0.2">
      <c r="A22" s="10">
        <v>0</v>
      </c>
      <c r="B22" s="15" t="s">
        <v>13</v>
      </c>
      <c r="C22" s="15" t="s">
        <v>32</v>
      </c>
      <c r="D22" s="11" t="s">
        <v>33</v>
      </c>
      <c r="E22" s="24">
        <v>99000</v>
      </c>
      <c r="F22" s="24">
        <v>99000</v>
      </c>
      <c r="G22" s="24">
        <v>82500</v>
      </c>
      <c r="H22" s="24">
        <v>58744</v>
      </c>
      <c r="I22" s="25">
        <f t="shared" si="0"/>
        <v>-23756</v>
      </c>
      <c r="J22" s="25">
        <f t="shared" si="1"/>
        <v>71.204848484848483</v>
      </c>
    </row>
    <row r="23" spans="1:10" ht="25.5" x14ac:dyDescent="0.2">
      <c r="A23" s="10">
        <v>1</v>
      </c>
      <c r="B23" s="15" t="s">
        <v>13</v>
      </c>
      <c r="C23" s="15" t="s">
        <v>34</v>
      </c>
      <c r="D23" s="11" t="s">
        <v>35</v>
      </c>
      <c r="E23" s="24">
        <v>51500</v>
      </c>
      <c r="F23" s="24">
        <v>130000</v>
      </c>
      <c r="G23" s="24">
        <v>121418</v>
      </c>
      <c r="H23" s="24">
        <v>132025.32</v>
      </c>
      <c r="I23" s="25">
        <f t="shared" si="0"/>
        <v>10607.320000000007</v>
      </c>
      <c r="J23" s="25">
        <f t="shared" si="1"/>
        <v>108.73620056334316</v>
      </c>
    </row>
    <row r="24" spans="1:10" ht="25.5" x14ac:dyDescent="0.2">
      <c r="A24" s="10">
        <v>0</v>
      </c>
      <c r="B24" s="15" t="s">
        <v>13</v>
      </c>
      <c r="C24" s="15" t="s">
        <v>36</v>
      </c>
      <c r="D24" s="11" t="s">
        <v>37</v>
      </c>
      <c r="E24" s="24">
        <v>51500</v>
      </c>
      <c r="F24" s="24">
        <v>130000</v>
      </c>
      <c r="G24" s="24">
        <v>121418</v>
      </c>
      <c r="H24" s="24">
        <v>132025.32</v>
      </c>
      <c r="I24" s="25">
        <f t="shared" si="0"/>
        <v>10607.320000000007</v>
      </c>
      <c r="J24" s="25">
        <f t="shared" si="1"/>
        <v>108.73620056334316</v>
      </c>
    </row>
    <row r="25" spans="1:10" x14ac:dyDescent="0.2">
      <c r="A25" s="10">
        <v>1</v>
      </c>
      <c r="B25" s="15" t="s">
        <v>13</v>
      </c>
      <c r="C25" s="15" t="s">
        <v>38</v>
      </c>
      <c r="D25" s="11" t="s">
        <v>39</v>
      </c>
      <c r="E25" s="24">
        <v>400000</v>
      </c>
      <c r="F25" s="24">
        <v>400000</v>
      </c>
      <c r="G25" s="24">
        <v>327240</v>
      </c>
      <c r="H25" s="24">
        <v>331048.15999999997</v>
      </c>
      <c r="I25" s="25">
        <f t="shared" si="0"/>
        <v>3808.1599999999744</v>
      </c>
      <c r="J25" s="25">
        <f t="shared" si="1"/>
        <v>101.16372081652609</v>
      </c>
    </row>
    <row r="26" spans="1:10" ht="25.5" x14ac:dyDescent="0.2">
      <c r="A26" s="10">
        <v>0</v>
      </c>
      <c r="B26" s="15" t="s">
        <v>13</v>
      </c>
      <c r="C26" s="15" t="s">
        <v>40</v>
      </c>
      <c r="D26" s="11" t="s">
        <v>41</v>
      </c>
      <c r="E26" s="24">
        <v>400000</v>
      </c>
      <c r="F26" s="24">
        <v>400000</v>
      </c>
      <c r="G26" s="24">
        <v>327240</v>
      </c>
      <c r="H26" s="24">
        <v>331048.15999999997</v>
      </c>
      <c r="I26" s="25">
        <f t="shared" si="0"/>
        <v>3808.1599999999744</v>
      </c>
      <c r="J26" s="25">
        <f t="shared" si="1"/>
        <v>101.16372081652609</v>
      </c>
    </row>
    <row r="27" spans="1:10" x14ac:dyDescent="0.2">
      <c r="A27" s="10">
        <v>1</v>
      </c>
      <c r="B27" s="15" t="s">
        <v>13</v>
      </c>
      <c r="C27" s="15" t="s">
        <v>42</v>
      </c>
      <c r="D27" s="11" t="s">
        <v>39</v>
      </c>
      <c r="E27" s="24">
        <v>1000000</v>
      </c>
      <c r="F27" s="24">
        <v>1194000</v>
      </c>
      <c r="G27" s="24">
        <v>1012100</v>
      </c>
      <c r="H27" s="24">
        <v>1189057.24</v>
      </c>
      <c r="I27" s="25">
        <f t="shared" si="0"/>
        <v>176957.24</v>
      </c>
      <c r="J27" s="25">
        <f t="shared" si="1"/>
        <v>117.48416559628497</v>
      </c>
    </row>
    <row r="28" spans="1:10" ht="25.5" x14ac:dyDescent="0.2">
      <c r="A28" s="10">
        <v>0</v>
      </c>
      <c r="B28" s="15" t="s">
        <v>13</v>
      </c>
      <c r="C28" s="15" t="s">
        <v>43</v>
      </c>
      <c r="D28" s="11" t="s">
        <v>44</v>
      </c>
      <c r="E28" s="24">
        <v>1000000</v>
      </c>
      <c r="F28" s="24">
        <v>1194000</v>
      </c>
      <c r="G28" s="24">
        <v>1012100</v>
      </c>
      <c r="H28" s="24">
        <v>1189057.24</v>
      </c>
      <c r="I28" s="25">
        <f t="shared" si="0"/>
        <v>176957.24</v>
      </c>
      <c r="J28" s="25">
        <f t="shared" si="1"/>
        <v>117.48416559628497</v>
      </c>
    </row>
    <row r="29" spans="1:10" ht="63.75" x14ac:dyDescent="0.2">
      <c r="A29" s="10">
        <v>1</v>
      </c>
      <c r="B29" s="15" t="s">
        <v>13</v>
      </c>
      <c r="C29" s="15" t="s">
        <v>45</v>
      </c>
      <c r="D29" s="11" t="s">
        <v>46</v>
      </c>
      <c r="E29" s="24">
        <v>574100</v>
      </c>
      <c r="F29" s="24">
        <v>737700</v>
      </c>
      <c r="G29" s="24">
        <v>642020</v>
      </c>
      <c r="H29" s="24">
        <v>690309</v>
      </c>
      <c r="I29" s="25">
        <f t="shared" si="0"/>
        <v>48289</v>
      </c>
      <c r="J29" s="25">
        <f t="shared" si="1"/>
        <v>107.52141677829353</v>
      </c>
    </row>
    <row r="30" spans="1:10" ht="25.5" x14ac:dyDescent="0.2">
      <c r="A30" s="10">
        <v>0</v>
      </c>
      <c r="B30" s="15" t="s">
        <v>13</v>
      </c>
      <c r="C30" s="15" t="s">
        <v>47</v>
      </c>
      <c r="D30" s="11" t="s">
        <v>48</v>
      </c>
      <c r="E30" s="24">
        <v>574100</v>
      </c>
      <c r="F30" s="24">
        <v>737700</v>
      </c>
      <c r="G30" s="24">
        <v>642020</v>
      </c>
      <c r="H30" s="24">
        <v>690309</v>
      </c>
      <c r="I30" s="25">
        <f t="shared" si="0"/>
        <v>48289</v>
      </c>
      <c r="J30" s="25">
        <f t="shared" si="1"/>
        <v>107.52141677829353</v>
      </c>
    </row>
    <row r="31" spans="1:10" ht="51" x14ac:dyDescent="0.2">
      <c r="A31" s="10">
        <v>1</v>
      </c>
      <c r="B31" s="15" t="s">
        <v>13</v>
      </c>
      <c r="C31" s="15" t="s">
        <v>49</v>
      </c>
      <c r="D31" s="11" t="s">
        <v>50</v>
      </c>
      <c r="E31" s="24">
        <v>471900</v>
      </c>
      <c r="F31" s="24">
        <v>471900</v>
      </c>
      <c r="G31" s="24">
        <v>393250</v>
      </c>
      <c r="H31" s="24">
        <v>307025.56</v>
      </c>
      <c r="I31" s="25">
        <f t="shared" si="0"/>
        <v>-86224.44</v>
      </c>
      <c r="J31" s="25">
        <f t="shared" si="1"/>
        <v>78.073886840432294</v>
      </c>
    </row>
    <row r="32" spans="1:10" ht="25.5" x14ac:dyDescent="0.2">
      <c r="A32" s="10">
        <v>0</v>
      </c>
      <c r="B32" s="15" t="s">
        <v>13</v>
      </c>
      <c r="C32" s="15" t="s">
        <v>47</v>
      </c>
      <c r="D32" s="11" t="s">
        <v>48</v>
      </c>
      <c r="E32" s="24">
        <v>471900</v>
      </c>
      <c r="F32" s="24">
        <v>471900</v>
      </c>
      <c r="G32" s="24">
        <v>393250</v>
      </c>
      <c r="H32" s="24">
        <v>307025.56</v>
      </c>
      <c r="I32" s="25">
        <f t="shared" si="0"/>
        <v>-86224.44</v>
      </c>
      <c r="J32" s="25">
        <f t="shared" si="1"/>
        <v>78.073886840432294</v>
      </c>
    </row>
    <row r="33" spans="1:10" ht="38.25" x14ac:dyDescent="0.2">
      <c r="A33" s="10">
        <v>1</v>
      </c>
      <c r="B33" s="15" t="s">
        <v>13</v>
      </c>
      <c r="C33" s="15" t="s">
        <v>51</v>
      </c>
      <c r="D33" s="11" t="s">
        <v>52</v>
      </c>
      <c r="E33" s="24">
        <v>33500</v>
      </c>
      <c r="F33" s="24">
        <v>33500</v>
      </c>
      <c r="G33" s="24">
        <v>33412</v>
      </c>
      <c r="H33" s="24">
        <v>17088.82</v>
      </c>
      <c r="I33" s="25">
        <f t="shared" si="0"/>
        <v>-16323.18</v>
      </c>
      <c r="J33" s="25">
        <f t="shared" si="1"/>
        <v>51.145756015802704</v>
      </c>
    </row>
    <row r="34" spans="1:10" x14ac:dyDescent="0.2">
      <c r="A34" s="10">
        <v>0</v>
      </c>
      <c r="B34" s="15" t="s">
        <v>13</v>
      </c>
      <c r="C34" s="15" t="s">
        <v>53</v>
      </c>
      <c r="D34" s="11" t="s">
        <v>54</v>
      </c>
      <c r="E34" s="24">
        <v>33500</v>
      </c>
      <c r="F34" s="24">
        <v>33500</v>
      </c>
      <c r="G34" s="24">
        <v>33412</v>
      </c>
      <c r="H34" s="24">
        <v>17088.82</v>
      </c>
      <c r="I34" s="25">
        <f t="shared" si="0"/>
        <v>-16323.18</v>
      </c>
      <c r="J34" s="25">
        <f t="shared" si="1"/>
        <v>51.145756015802704</v>
      </c>
    </row>
    <row r="35" spans="1:10" ht="38.25" x14ac:dyDescent="0.2">
      <c r="A35" s="10">
        <v>1</v>
      </c>
      <c r="B35" s="15" t="s">
        <v>13</v>
      </c>
      <c r="C35" s="15" t="s">
        <v>55</v>
      </c>
      <c r="D35" s="11" t="s">
        <v>56</v>
      </c>
      <c r="E35" s="24">
        <v>10000</v>
      </c>
      <c r="F35" s="24">
        <v>182600</v>
      </c>
      <c r="G35" s="24">
        <v>180930</v>
      </c>
      <c r="H35" s="24">
        <v>192427.77</v>
      </c>
      <c r="I35" s="25">
        <f t="shared" si="0"/>
        <v>11497.76999999999</v>
      </c>
      <c r="J35" s="25">
        <f t="shared" si="1"/>
        <v>106.35481677997014</v>
      </c>
    </row>
    <row r="36" spans="1:10" x14ac:dyDescent="0.2">
      <c r="A36" s="10">
        <v>0</v>
      </c>
      <c r="B36" s="15" t="s">
        <v>13</v>
      </c>
      <c r="C36" s="15" t="s">
        <v>53</v>
      </c>
      <c r="D36" s="11" t="s">
        <v>54</v>
      </c>
      <c r="E36" s="24">
        <v>10000</v>
      </c>
      <c r="F36" s="24">
        <v>182600</v>
      </c>
      <c r="G36" s="24">
        <v>180930</v>
      </c>
      <c r="H36" s="24">
        <v>192427.77</v>
      </c>
      <c r="I36" s="25">
        <f t="shared" si="0"/>
        <v>11497.76999999999</v>
      </c>
      <c r="J36" s="25">
        <f t="shared" si="1"/>
        <v>106.35481677997014</v>
      </c>
    </row>
    <row r="37" spans="1:10" ht="38.25" x14ac:dyDescent="0.2">
      <c r="A37" s="10">
        <v>1</v>
      </c>
      <c r="B37" s="15" t="s">
        <v>13</v>
      </c>
      <c r="C37" s="15" t="s">
        <v>57</v>
      </c>
      <c r="D37" s="11" t="s">
        <v>58</v>
      </c>
      <c r="E37" s="24">
        <v>35000</v>
      </c>
      <c r="F37" s="24">
        <v>668200</v>
      </c>
      <c r="G37" s="24">
        <v>657500</v>
      </c>
      <c r="H37" s="24">
        <v>672838.95</v>
      </c>
      <c r="I37" s="25">
        <f t="shared" si="0"/>
        <v>15338.949999999953</v>
      </c>
      <c r="J37" s="25">
        <f t="shared" si="1"/>
        <v>102.33292015209126</v>
      </c>
    </row>
    <row r="38" spans="1:10" x14ac:dyDescent="0.2">
      <c r="A38" s="10">
        <v>0</v>
      </c>
      <c r="B38" s="15" t="s">
        <v>13</v>
      </c>
      <c r="C38" s="15" t="s">
        <v>53</v>
      </c>
      <c r="D38" s="11" t="s">
        <v>54</v>
      </c>
      <c r="E38" s="24">
        <v>35000</v>
      </c>
      <c r="F38" s="24">
        <v>668200</v>
      </c>
      <c r="G38" s="24">
        <v>657500</v>
      </c>
      <c r="H38" s="24">
        <v>672838.95</v>
      </c>
      <c r="I38" s="25">
        <f t="shared" si="0"/>
        <v>15338.949999999953</v>
      </c>
      <c r="J38" s="25">
        <f t="shared" si="1"/>
        <v>102.33292015209126</v>
      </c>
    </row>
    <row r="39" spans="1:10" ht="38.25" x14ac:dyDescent="0.2">
      <c r="A39" s="10">
        <v>1</v>
      </c>
      <c r="B39" s="15" t="s">
        <v>13</v>
      </c>
      <c r="C39" s="15" t="s">
        <v>59</v>
      </c>
      <c r="D39" s="11" t="s">
        <v>60</v>
      </c>
      <c r="E39" s="24">
        <v>498400</v>
      </c>
      <c r="F39" s="24">
        <v>498400</v>
      </c>
      <c r="G39" s="24">
        <v>415320</v>
      </c>
      <c r="H39" s="24">
        <v>443041.39</v>
      </c>
      <c r="I39" s="25">
        <f t="shared" si="0"/>
        <v>27721.390000000014</v>
      </c>
      <c r="J39" s="25">
        <f t="shared" si="1"/>
        <v>106.67470625060196</v>
      </c>
    </row>
    <row r="40" spans="1:10" x14ac:dyDescent="0.2">
      <c r="A40" s="10">
        <v>0</v>
      </c>
      <c r="B40" s="15" t="s">
        <v>13</v>
      </c>
      <c r="C40" s="15" t="s">
        <v>53</v>
      </c>
      <c r="D40" s="11" t="s">
        <v>54</v>
      </c>
      <c r="E40" s="24">
        <v>498400</v>
      </c>
      <c r="F40" s="24">
        <v>498400</v>
      </c>
      <c r="G40" s="24">
        <v>415320</v>
      </c>
      <c r="H40" s="24">
        <v>443041.39</v>
      </c>
      <c r="I40" s="25">
        <f t="shared" si="0"/>
        <v>27721.390000000014</v>
      </c>
      <c r="J40" s="25">
        <f t="shared" si="1"/>
        <v>106.67470625060196</v>
      </c>
    </row>
    <row r="41" spans="1:10" x14ac:dyDescent="0.2">
      <c r="A41" s="10">
        <v>1</v>
      </c>
      <c r="B41" s="15" t="s">
        <v>13</v>
      </c>
      <c r="C41" s="15" t="s">
        <v>61</v>
      </c>
      <c r="D41" s="11" t="s">
        <v>62</v>
      </c>
      <c r="E41" s="24">
        <v>1026300</v>
      </c>
      <c r="F41" s="24">
        <v>1106300</v>
      </c>
      <c r="G41" s="24">
        <v>889690</v>
      </c>
      <c r="H41" s="24">
        <v>837458.74</v>
      </c>
      <c r="I41" s="25">
        <f t="shared" ref="I41:I72" si="2">H41-G41</f>
        <v>-52231.260000000009</v>
      </c>
      <c r="J41" s="25">
        <f t="shared" ref="J41:J72" si="3">IF(G41=0,0,H41/G41*100)</f>
        <v>94.129274241589769</v>
      </c>
    </row>
    <row r="42" spans="1:10" x14ac:dyDescent="0.2">
      <c r="A42" s="10">
        <v>0</v>
      </c>
      <c r="B42" s="15" t="s">
        <v>13</v>
      </c>
      <c r="C42" s="15" t="s">
        <v>53</v>
      </c>
      <c r="D42" s="11" t="s">
        <v>54</v>
      </c>
      <c r="E42" s="24">
        <v>1026300</v>
      </c>
      <c r="F42" s="24">
        <v>1106300</v>
      </c>
      <c r="G42" s="24">
        <v>889690</v>
      </c>
      <c r="H42" s="24">
        <v>837458.74</v>
      </c>
      <c r="I42" s="25">
        <f t="shared" si="2"/>
        <v>-52231.260000000009</v>
      </c>
      <c r="J42" s="25">
        <f t="shared" si="3"/>
        <v>94.129274241589769</v>
      </c>
    </row>
    <row r="43" spans="1:10" x14ac:dyDescent="0.2">
      <c r="A43" s="10">
        <v>1</v>
      </c>
      <c r="B43" s="15" t="s">
        <v>13</v>
      </c>
      <c r="C43" s="15" t="s">
        <v>63</v>
      </c>
      <c r="D43" s="11" t="s">
        <v>64</v>
      </c>
      <c r="E43" s="24">
        <v>5473100</v>
      </c>
      <c r="F43" s="24">
        <v>6113100</v>
      </c>
      <c r="G43" s="24">
        <v>5200000</v>
      </c>
      <c r="H43" s="24">
        <v>6028740.7699999996</v>
      </c>
      <c r="I43" s="25">
        <f t="shared" si="2"/>
        <v>828740.76999999955</v>
      </c>
      <c r="J43" s="25">
        <f t="shared" si="3"/>
        <v>115.93732249999999</v>
      </c>
    </row>
    <row r="44" spans="1:10" x14ac:dyDescent="0.2">
      <c r="A44" s="10">
        <v>0</v>
      </c>
      <c r="B44" s="15" t="s">
        <v>13</v>
      </c>
      <c r="C44" s="15" t="s">
        <v>53</v>
      </c>
      <c r="D44" s="11" t="s">
        <v>54</v>
      </c>
      <c r="E44" s="24">
        <v>5473100</v>
      </c>
      <c r="F44" s="24">
        <v>6113100</v>
      </c>
      <c r="G44" s="24">
        <v>5200000</v>
      </c>
      <c r="H44" s="24">
        <v>6028740.7699999996</v>
      </c>
      <c r="I44" s="25">
        <f t="shared" si="2"/>
        <v>828740.76999999955</v>
      </c>
      <c r="J44" s="25">
        <f t="shared" si="3"/>
        <v>115.93732249999999</v>
      </c>
    </row>
    <row r="45" spans="1:10" x14ac:dyDescent="0.2">
      <c r="A45" s="10">
        <v>1</v>
      </c>
      <c r="B45" s="15" t="s">
        <v>13</v>
      </c>
      <c r="C45" s="15" t="s">
        <v>65</v>
      </c>
      <c r="D45" s="11" t="s">
        <v>66</v>
      </c>
      <c r="E45" s="24">
        <v>767700</v>
      </c>
      <c r="F45" s="24">
        <v>767700</v>
      </c>
      <c r="G45" s="24">
        <v>767700</v>
      </c>
      <c r="H45" s="24">
        <v>866968.93</v>
      </c>
      <c r="I45" s="25">
        <f t="shared" si="2"/>
        <v>99268.930000000051</v>
      </c>
      <c r="J45" s="25">
        <f t="shared" si="3"/>
        <v>112.93069297902827</v>
      </c>
    </row>
    <row r="46" spans="1:10" x14ac:dyDescent="0.2">
      <c r="A46" s="10">
        <v>0</v>
      </c>
      <c r="B46" s="15" t="s">
        <v>13</v>
      </c>
      <c r="C46" s="15" t="s">
        <v>53</v>
      </c>
      <c r="D46" s="11" t="s">
        <v>54</v>
      </c>
      <c r="E46" s="24">
        <v>767700</v>
      </c>
      <c r="F46" s="24">
        <v>767700</v>
      </c>
      <c r="G46" s="24">
        <v>767700</v>
      </c>
      <c r="H46" s="24">
        <v>866968.93</v>
      </c>
      <c r="I46" s="25">
        <f t="shared" si="2"/>
        <v>99268.930000000051</v>
      </c>
      <c r="J46" s="25">
        <f t="shared" si="3"/>
        <v>112.93069297902827</v>
      </c>
    </row>
    <row r="47" spans="1:10" x14ac:dyDescent="0.2">
      <c r="A47" s="10">
        <v>1</v>
      </c>
      <c r="B47" s="15" t="s">
        <v>13</v>
      </c>
      <c r="C47" s="15" t="s">
        <v>67</v>
      </c>
      <c r="D47" s="11" t="s">
        <v>68</v>
      </c>
      <c r="E47" s="24">
        <v>583900</v>
      </c>
      <c r="F47" s="24">
        <v>1180400</v>
      </c>
      <c r="G47" s="24">
        <v>1063040</v>
      </c>
      <c r="H47" s="24">
        <v>1193165.29</v>
      </c>
      <c r="I47" s="25">
        <f t="shared" si="2"/>
        <v>130125.29000000004</v>
      </c>
      <c r="J47" s="25">
        <f t="shared" si="3"/>
        <v>112.24086487808549</v>
      </c>
    </row>
    <row r="48" spans="1:10" x14ac:dyDescent="0.2">
      <c r="A48" s="10">
        <v>0</v>
      </c>
      <c r="B48" s="15" t="s">
        <v>13</v>
      </c>
      <c r="C48" s="15" t="s">
        <v>53</v>
      </c>
      <c r="D48" s="11" t="s">
        <v>54</v>
      </c>
      <c r="E48" s="24">
        <v>583900</v>
      </c>
      <c r="F48" s="24">
        <v>1180400</v>
      </c>
      <c r="G48" s="24">
        <v>1063040</v>
      </c>
      <c r="H48" s="24">
        <v>1193165.29</v>
      </c>
      <c r="I48" s="25">
        <f t="shared" si="2"/>
        <v>130125.29000000004</v>
      </c>
      <c r="J48" s="25">
        <f t="shared" si="3"/>
        <v>112.24086487808549</v>
      </c>
    </row>
    <row r="49" spans="1:10" x14ac:dyDescent="0.2">
      <c r="A49" s="10">
        <v>1</v>
      </c>
      <c r="B49" s="15" t="s">
        <v>13</v>
      </c>
      <c r="C49" s="15" t="s">
        <v>69</v>
      </c>
      <c r="D49" s="11" t="s">
        <v>70</v>
      </c>
      <c r="E49" s="24">
        <v>43750</v>
      </c>
      <c r="F49" s="24">
        <v>43750</v>
      </c>
      <c r="G49" s="24">
        <v>43750</v>
      </c>
      <c r="H49" s="24">
        <v>14583.33</v>
      </c>
      <c r="I49" s="25">
        <f t="shared" si="2"/>
        <v>-29166.67</v>
      </c>
      <c r="J49" s="25">
        <f t="shared" si="3"/>
        <v>33.333325714285714</v>
      </c>
    </row>
    <row r="50" spans="1:10" x14ac:dyDescent="0.2">
      <c r="A50" s="10">
        <v>0</v>
      </c>
      <c r="B50" s="15" t="s">
        <v>13</v>
      </c>
      <c r="C50" s="15" t="s">
        <v>53</v>
      </c>
      <c r="D50" s="11" t="s">
        <v>54</v>
      </c>
      <c r="E50" s="24">
        <v>43750</v>
      </c>
      <c r="F50" s="24">
        <v>43750</v>
      </c>
      <c r="G50" s="24">
        <v>43750</v>
      </c>
      <c r="H50" s="24">
        <v>14583.33</v>
      </c>
      <c r="I50" s="25">
        <f t="shared" si="2"/>
        <v>-29166.67</v>
      </c>
      <c r="J50" s="25">
        <f t="shared" si="3"/>
        <v>33.333325714285714</v>
      </c>
    </row>
    <row r="51" spans="1:10" x14ac:dyDescent="0.2">
      <c r="A51" s="10">
        <v>1</v>
      </c>
      <c r="B51" s="15" t="s">
        <v>13</v>
      </c>
      <c r="C51" s="15" t="s">
        <v>71</v>
      </c>
      <c r="D51" s="11" t="s">
        <v>72</v>
      </c>
      <c r="E51" s="24">
        <v>23800</v>
      </c>
      <c r="F51" s="24">
        <v>23800</v>
      </c>
      <c r="G51" s="24">
        <v>23800</v>
      </c>
      <c r="H51" s="24">
        <v>24840</v>
      </c>
      <c r="I51" s="25">
        <f t="shared" si="2"/>
        <v>1040</v>
      </c>
      <c r="J51" s="25">
        <f t="shared" si="3"/>
        <v>104.36974789915968</v>
      </c>
    </row>
    <row r="52" spans="1:10" x14ac:dyDescent="0.2">
      <c r="A52" s="10">
        <v>0</v>
      </c>
      <c r="B52" s="15" t="s">
        <v>13</v>
      </c>
      <c r="C52" s="15" t="s">
        <v>73</v>
      </c>
      <c r="D52" s="11" t="s">
        <v>74</v>
      </c>
      <c r="E52" s="24">
        <v>23800</v>
      </c>
      <c r="F52" s="24">
        <v>23800</v>
      </c>
      <c r="G52" s="24">
        <v>23800</v>
      </c>
      <c r="H52" s="24">
        <v>24840</v>
      </c>
      <c r="I52" s="25">
        <f t="shared" si="2"/>
        <v>1040</v>
      </c>
      <c r="J52" s="25">
        <f t="shared" si="3"/>
        <v>104.36974789915968</v>
      </c>
    </row>
    <row r="53" spans="1:10" x14ac:dyDescent="0.2">
      <c r="A53" s="10">
        <v>1</v>
      </c>
      <c r="B53" s="15" t="s">
        <v>13</v>
      </c>
      <c r="C53" s="15" t="s">
        <v>75</v>
      </c>
      <c r="D53" s="11" t="s">
        <v>76</v>
      </c>
      <c r="E53" s="24">
        <v>3322600</v>
      </c>
      <c r="F53" s="24">
        <v>5222600</v>
      </c>
      <c r="G53" s="24">
        <v>3669285</v>
      </c>
      <c r="H53" s="24">
        <v>3786398.27</v>
      </c>
      <c r="I53" s="25">
        <f t="shared" si="2"/>
        <v>117113.27000000002</v>
      </c>
      <c r="J53" s="25">
        <f t="shared" si="3"/>
        <v>103.19171909513707</v>
      </c>
    </row>
    <row r="54" spans="1:10" x14ac:dyDescent="0.2">
      <c r="A54" s="10">
        <v>0</v>
      </c>
      <c r="B54" s="15" t="s">
        <v>13</v>
      </c>
      <c r="C54" s="15" t="s">
        <v>77</v>
      </c>
      <c r="D54" s="11" t="s">
        <v>78</v>
      </c>
      <c r="E54" s="24">
        <v>3322600</v>
      </c>
      <c r="F54" s="24">
        <v>5222600</v>
      </c>
      <c r="G54" s="24">
        <v>3669285</v>
      </c>
      <c r="H54" s="24">
        <v>3786398.27</v>
      </c>
      <c r="I54" s="25">
        <f t="shared" si="2"/>
        <v>117113.27000000002</v>
      </c>
      <c r="J54" s="25">
        <f t="shared" si="3"/>
        <v>103.19171909513707</v>
      </c>
    </row>
    <row r="55" spans="1:10" x14ac:dyDescent="0.2">
      <c r="A55" s="10">
        <v>1</v>
      </c>
      <c r="B55" s="15" t="s">
        <v>13</v>
      </c>
      <c r="C55" s="15" t="s">
        <v>79</v>
      </c>
      <c r="D55" s="11" t="s">
        <v>80</v>
      </c>
      <c r="E55" s="24">
        <v>2616600</v>
      </c>
      <c r="F55" s="24">
        <v>3636600</v>
      </c>
      <c r="G55" s="24">
        <v>2800330</v>
      </c>
      <c r="H55" s="24">
        <v>3401270.44</v>
      </c>
      <c r="I55" s="25">
        <f t="shared" si="2"/>
        <v>600940.43999999994</v>
      </c>
      <c r="J55" s="25">
        <f t="shared" si="3"/>
        <v>121.45962940082062</v>
      </c>
    </row>
    <row r="56" spans="1:10" x14ac:dyDescent="0.2">
      <c r="A56" s="10">
        <v>0</v>
      </c>
      <c r="B56" s="15" t="s">
        <v>13</v>
      </c>
      <c r="C56" s="15" t="s">
        <v>77</v>
      </c>
      <c r="D56" s="11" t="s">
        <v>78</v>
      </c>
      <c r="E56" s="24">
        <v>2616600</v>
      </c>
      <c r="F56" s="24">
        <v>3636600</v>
      </c>
      <c r="G56" s="24">
        <v>2800330</v>
      </c>
      <c r="H56" s="24">
        <v>3401270.44</v>
      </c>
      <c r="I56" s="25">
        <f t="shared" si="2"/>
        <v>600940.43999999994</v>
      </c>
      <c r="J56" s="25">
        <f t="shared" si="3"/>
        <v>121.45962940082062</v>
      </c>
    </row>
    <row r="57" spans="1:10" ht="51" x14ac:dyDescent="0.2">
      <c r="A57" s="10">
        <v>1</v>
      </c>
      <c r="B57" s="15" t="s">
        <v>13</v>
      </c>
      <c r="C57" s="15" t="s">
        <v>81</v>
      </c>
      <c r="D57" s="11" t="s">
        <v>82</v>
      </c>
      <c r="E57" s="24">
        <v>7569200</v>
      </c>
      <c r="F57" s="24">
        <v>9547760</v>
      </c>
      <c r="G57" s="24">
        <v>7033760</v>
      </c>
      <c r="H57" s="24">
        <v>8259549.96</v>
      </c>
      <c r="I57" s="25">
        <f t="shared" si="2"/>
        <v>1225789.96</v>
      </c>
      <c r="J57" s="25">
        <f t="shared" si="3"/>
        <v>117.42723607288279</v>
      </c>
    </row>
    <row r="58" spans="1:10" x14ac:dyDescent="0.2">
      <c r="A58" s="10">
        <v>0</v>
      </c>
      <c r="B58" s="15" t="s">
        <v>13</v>
      </c>
      <c r="C58" s="15" t="s">
        <v>77</v>
      </c>
      <c r="D58" s="11" t="s">
        <v>78</v>
      </c>
      <c r="E58" s="24">
        <v>7569200</v>
      </c>
      <c r="F58" s="24">
        <v>9547760</v>
      </c>
      <c r="G58" s="24">
        <v>7033760</v>
      </c>
      <c r="H58" s="24">
        <v>8259549.96</v>
      </c>
      <c r="I58" s="25">
        <f t="shared" si="2"/>
        <v>1225789.96</v>
      </c>
      <c r="J58" s="25">
        <f t="shared" si="3"/>
        <v>117.42723607288279</v>
      </c>
    </row>
    <row r="59" spans="1:10" x14ac:dyDescent="0.2">
      <c r="A59" s="10">
        <v>1</v>
      </c>
      <c r="B59" s="15" t="s">
        <v>13</v>
      </c>
      <c r="C59" s="15" t="s">
        <v>83</v>
      </c>
      <c r="D59" s="11" t="s">
        <v>84</v>
      </c>
      <c r="E59" s="24">
        <v>2000</v>
      </c>
      <c r="F59" s="24">
        <v>13842</v>
      </c>
      <c r="G59" s="24">
        <v>13502</v>
      </c>
      <c r="H59" s="24">
        <v>35700</v>
      </c>
      <c r="I59" s="25">
        <f t="shared" si="2"/>
        <v>22198</v>
      </c>
      <c r="J59" s="25">
        <f t="shared" si="3"/>
        <v>264.40527329284549</v>
      </c>
    </row>
    <row r="60" spans="1:10" x14ac:dyDescent="0.2">
      <c r="A60" s="10">
        <v>0</v>
      </c>
      <c r="B60" s="15" t="s">
        <v>13</v>
      </c>
      <c r="C60" s="15" t="s">
        <v>85</v>
      </c>
      <c r="D60" s="11" t="s">
        <v>86</v>
      </c>
      <c r="E60" s="24">
        <v>2000</v>
      </c>
      <c r="F60" s="24">
        <v>13842</v>
      </c>
      <c r="G60" s="24">
        <v>13502</v>
      </c>
      <c r="H60" s="24">
        <v>35700</v>
      </c>
      <c r="I60" s="25">
        <f t="shared" si="2"/>
        <v>22198</v>
      </c>
      <c r="J60" s="25">
        <f t="shared" si="3"/>
        <v>264.40527329284549</v>
      </c>
    </row>
    <row r="61" spans="1:10" ht="63.75" x14ac:dyDescent="0.2">
      <c r="A61" s="10">
        <v>1</v>
      </c>
      <c r="B61" s="15" t="s">
        <v>13</v>
      </c>
      <c r="C61" s="15" t="s">
        <v>87</v>
      </c>
      <c r="D61" s="11" t="s">
        <v>88</v>
      </c>
      <c r="E61" s="24">
        <v>10000</v>
      </c>
      <c r="F61" s="24">
        <v>10000</v>
      </c>
      <c r="G61" s="24">
        <v>8350</v>
      </c>
      <c r="H61" s="24">
        <v>6800</v>
      </c>
      <c r="I61" s="25">
        <f t="shared" si="2"/>
        <v>-1550</v>
      </c>
      <c r="J61" s="25">
        <f t="shared" si="3"/>
        <v>81.437125748502993</v>
      </c>
    </row>
    <row r="62" spans="1:10" x14ac:dyDescent="0.2">
      <c r="A62" s="10">
        <v>0</v>
      </c>
      <c r="B62" s="15" t="s">
        <v>13</v>
      </c>
      <c r="C62" s="15" t="s">
        <v>85</v>
      </c>
      <c r="D62" s="11" t="s">
        <v>86</v>
      </c>
      <c r="E62" s="24">
        <v>10000</v>
      </c>
      <c r="F62" s="24">
        <v>10000</v>
      </c>
      <c r="G62" s="24">
        <v>8350</v>
      </c>
      <c r="H62" s="24">
        <v>6800</v>
      </c>
      <c r="I62" s="25">
        <f t="shared" si="2"/>
        <v>-1550</v>
      </c>
      <c r="J62" s="25">
        <f t="shared" si="3"/>
        <v>81.437125748502993</v>
      </c>
    </row>
    <row r="63" spans="1:10" ht="38.25" x14ac:dyDescent="0.2">
      <c r="A63" s="10">
        <v>1</v>
      </c>
      <c r="B63" s="15" t="s">
        <v>13</v>
      </c>
      <c r="C63" s="15" t="s">
        <v>89</v>
      </c>
      <c r="D63" s="11" t="s">
        <v>90</v>
      </c>
      <c r="E63" s="24">
        <v>117000</v>
      </c>
      <c r="F63" s="24">
        <v>259000</v>
      </c>
      <c r="G63" s="24">
        <v>239500</v>
      </c>
      <c r="H63" s="24">
        <v>247365.63</v>
      </c>
      <c r="I63" s="25">
        <f t="shared" si="2"/>
        <v>7865.6300000000047</v>
      </c>
      <c r="J63" s="25">
        <f t="shared" si="3"/>
        <v>103.2841878914405</v>
      </c>
    </row>
    <row r="64" spans="1:10" x14ac:dyDescent="0.2">
      <c r="A64" s="10">
        <v>0</v>
      </c>
      <c r="B64" s="15" t="s">
        <v>13</v>
      </c>
      <c r="C64" s="15" t="s">
        <v>85</v>
      </c>
      <c r="D64" s="11" t="s">
        <v>86</v>
      </c>
      <c r="E64" s="24">
        <v>117000</v>
      </c>
      <c r="F64" s="24">
        <v>259000</v>
      </c>
      <c r="G64" s="24">
        <v>239500</v>
      </c>
      <c r="H64" s="24">
        <v>247365.63</v>
      </c>
      <c r="I64" s="25">
        <f t="shared" si="2"/>
        <v>7865.6300000000047</v>
      </c>
      <c r="J64" s="25">
        <f t="shared" si="3"/>
        <v>103.2841878914405</v>
      </c>
    </row>
    <row r="65" spans="1:10" ht="38.25" x14ac:dyDescent="0.2">
      <c r="A65" s="10">
        <v>1</v>
      </c>
      <c r="B65" s="15" t="s">
        <v>13</v>
      </c>
      <c r="C65" s="15" t="s">
        <v>91</v>
      </c>
      <c r="D65" s="11" t="s">
        <v>92</v>
      </c>
      <c r="E65" s="24">
        <v>45000</v>
      </c>
      <c r="F65" s="24">
        <v>45000</v>
      </c>
      <c r="G65" s="24">
        <v>37500</v>
      </c>
      <c r="H65" s="24">
        <v>30750</v>
      </c>
      <c r="I65" s="25">
        <f t="shared" si="2"/>
        <v>-6750</v>
      </c>
      <c r="J65" s="25">
        <f t="shared" si="3"/>
        <v>82</v>
      </c>
    </row>
    <row r="66" spans="1:10" x14ac:dyDescent="0.2">
      <c r="A66" s="10">
        <v>0</v>
      </c>
      <c r="B66" s="15" t="s">
        <v>13</v>
      </c>
      <c r="C66" s="15" t="s">
        <v>93</v>
      </c>
      <c r="D66" s="11" t="s">
        <v>94</v>
      </c>
      <c r="E66" s="24">
        <v>45000</v>
      </c>
      <c r="F66" s="24">
        <v>45000</v>
      </c>
      <c r="G66" s="24">
        <v>37500</v>
      </c>
      <c r="H66" s="24">
        <v>30750</v>
      </c>
      <c r="I66" s="25">
        <f t="shared" si="2"/>
        <v>-6750</v>
      </c>
      <c r="J66" s="25">
        <f t="shared" si="3"/>
        <v>82</v>
      </c>
    </row>
    <row r="67" spans="1:10" x14ac:dyDescent="0.2">
      <c r="A67" s="10">
        <v>1</v>
      </c>
      <c r="B67" s="15" t="s">
        <v>13</v>
      </c>
      <c r="C67" s="15" t="s">
        <v>95</v>
      </c>
      <c r="D67" s="11" t="s">
        <v>96</v>
      </c>
      <c r="E67" s="24">
        <v>12800</v>
      </c>
      <c r="F67" s="24">
        <v>24800</v>
      </c>
      <c r="G67" s="24">
        <v>22670</v>
      </c>
      <c r="H67" s="24">
        <v>26986.54</v>
      </c>
      <c r="I67" s="25">
        <f t="shared" si="2"/>
        <v>4316.5400000000009</v>
      </c>
      <c r="J67" s="25">
        <f t="shared" si="3"/>
        <v>119.04075871195413</v>
      </c>
    </row>
    <row r="68" spans="1:10" x14ac:dyDescent="0.2">
      <c r="A68" s="10">
        <v>0</v>
      </c>
      <c r="B68" s="15" t="s">
        <v>13</v>
      </c>
      <c r="C68" s="15" t="s">
        <v>93</v>
      </c>
      <c r="D68" s="11" t="s">
        <v>94</v>
      </c>
      <c r="E68" s="24">
        <v>12800</v>
      </c>
      <c r="F68" s="24">
        <v>24800</v>
      </c>
      <c r="G68" s="24">
        <v>22670</v>
      </c>
      <c r="H68" s="24">
        <v>26986.54</v>
      </c>
      <c r="I68" s="25">
        <f t="shared" si="2"/>
        <v>4316.5400000000009</v>
      </c>
      <c r="J68" s="25">
        <f t="shared" si="3"/>
        <v>119.04075871195413</v>
      </c>
    </row>
    <row r="69" spans="1:10" ht="25.5" x14ac:dyDescent="0.2">
      <c r="A69" s="10">
        <v>1</v>
      </c>
      <c r="B69" s="15" t="s">
        <v>13</v>
      </c>
      <c r="C69" s="15" t="s">
        <v>97</v>
      </c>
      <c r="D69" s="11" t="s">
        <v>98</v>
      </c>
      <c r="E69" s="24">
        <v>90600</v>
      </c>
      <c r="F69" s="24">
        <v>122800</v>
      </c>
      <c r="G69" s="24">
        <v>107550</v>
      </c>
      <c r="H69" s="24">
        <v>106278.39999999999</v>
      </c>
      <c r="I69" s="25">
        <f t="shared" si="2"/>
        <v>-1271.6000000000058</v>
      </c>
      <c r="J69" s="25">
        <f t="shared" si="3"/>
        <v>98.817666201766613</v>
      </c>
    </row>
    <row r="70" spans="1:10" x14ac:dyDescent="0.2">
      <c r="A70" s="10">
        <v>0</v>
      </c>
      <c r="B70" s="15" t="s">
        <v>13</v>
      </c>
      <c r="C70" s="15" t="s">
        <v>93</v>
      </c>
      <c r="D70" s="11" t="s">
        <v>94</v>
      </c>
      <c r="E70" s="24">
        <v>90600</v>
      </c>
      <c r="F70" s="24">
        <v>122800</v>
      </c>
      <c r="G70" s="24">
        <v>107550</v>
      </c>
      <c r="H70" s="24">
        <v>106278.39999999999</v>
      </c>
      <c r="I70" s="25">
        <f t="shared" si="2"/>
        <v>-1271.6000000000058</v>
      </c>
      <c r="J70" s="25">
        <f t="shared" si="3"/>
        <v>98.817666201766613</v>
      </c>
    </row>
    <row r="71" spans="1:10" ht="38.25" x14ac:dyDescent="0.2">
      <c r="A71" s="10">
        <v>1</v>
      </c>
      <c r="B71" s="15" t="s">
        <v>13</v>
      </c>
      <c r="C71" s="15" t="s">
        <v>99</v>
      </c>
      <c r="D71" s="11" t="s">
        <v>100</v>
      </c>
      <c r="E71" s="24">
        <v>22800</v>
      </c>
      <c r="F71" s="24">
        <v>22800</v>
      </c>
      <c r="G71" s="24">
        <v>18500</v>
      </c>
      <c r="H71" s="24">
        <v>20300</v>
      </c>
      <c r="I71" s="25">
        <f t="shared" si="2"/>
        <v>1800</v>
      </c>
      <c r="J71" s="25">
        <f t="shared" si="3"/>
        <v>109.72972972972971</v>
      </c>
    </row>
    <row r="72" spans="1:10" ht="25.5" x14ac:dyDescent="0.2">
      <c r="A72" s="10">
        <v>0</v>
      </c>
      <c r="B72" s="15" t="s">
        <v>13</v>
      </c>
      <c r="C72" s="15" t="s">
        <v>101</v>
      </c>
      <c r="D72" s="11" t="s">
        <v>102</v>
      </c>
      <c r="E72" s="24">
        <v>22800</v>
      </c>
      <c r="F72" s="24">
        <v>22800</v>
      </c>
      <c r="G72" s="24">
        <v>18500</v>
      </c>
      <c r="H72" s="24">
        <v>20300</v>
      </c>
      <c r="I72" s="25">
        <f t="shared" si="2"/>
        <v>1800</v>
      </c>
      <c r="J72" s="25">
        <f t="shared" si="3"/>
        <v>109.72972972972971</v>
      </c>
    </row>
    <row r="73" spans="1:10" ht="38.25" x14ac:dyDescent="0.2">
      <c r="A73" s="10">
        <v>1</v>
      </c>
      <c r="B73" s="15" t="s">
        <v>13</v>
      </c>
      <c r="C73" s="15" t="s">
        <v>103</v>
      </c>
      <c r="D73" s="11" t="s">
        <v>104</v>
      </c>
      <c r="E73" s="24">
        <v>500</v>
      </c>
      <c r="F73" s="24">
        <v>500</v>
      </c>
      <c r="G73" s="24">
        <v>414</v>
      </c>
      <c r="H73" s="24">
        <v>1044.83</v>
      </c>
      <c r="I73" s="25">
        <f t="shared" ref="I73:I104" si="4">H73-G73</f>
        <v>630.82999999999993</v>
      </c>
      <c r="J73" s="25">
        <f t="shared" ref="J73:J97" si="5">IF(G73=0,0,H73/G73*100)</f>
        <v>252.37439613526567</v>
      </c>
    </row>
    <row r="74" spans="1:10" x14ac:dyDescent="0.2">
      <c r="A74" s="10">
        <v>0</v>
      </c>
      <c r="B74" s="15" t="s">
        <v>13</v>
      </c>
      <c r="C74" s="15" t="s">
        <v>105</v>
      </c>
      <c r="D74" s="11" t="s">
        <v>106</v>
      </c>
      <c r="E74" s="24">
        <v>500</v>
      </c>
      <c r="F74" s="24">
        <v>500</v>
      </c>
      <c r="G74" s="24">
        <v>414</v>
      </c>
      <c r="H74" s="24">
        <v>1044.83</v>
      </c>
      <c r="I74" s="25">
        <f t="shared" si="4"/>
        <v>630.82999999999993</v>
      </c>
      <c r="J74" s="25">
        <f t="shared" si="5"/>
        <v>252.37439613526567</v>
      </c>
    </row>
    <row r="75" spans="1:10" ht="38.25" x14ac:dyDescent="0.2">
      <c r="A75" s="10">
        <v>1</v>
      </c>
      <c r="B75" s="15" t="s">
        <v>13</v>
      </c>
      <c r="C75" s="15" t="s">
        <v>107</v>
      </c>
      <c r="D75" s="11" t="s">
        <v>108</v>
      </c>
      <c r="E75" s="24">
        <v>3000</v>
      </c>
      <c r="F75" s="24">
        <v>3000</v>
      </c>
      <c r="G75" s="24">
        <v>2500</v>
      </c>
      <c r="H75" s="24">
        <v>1496</v>
      </c>
      <c r="I75" s="25">
        <f t="shared" si="4"/>
        <v>-1004</v>
      </c>
      <c r="J75" s="25">
        <f t="shared" si="5"/>
        <v>59.84</v>
      </c>
    </row>
    <row r="76" spans="1:10" x14ac:dyDescent="0.2">
      <c r="A76" s="10">
        <v>0</v>
      </c>
      <c r="B76" s="15" t="s">
        <v>13</v>
      </c>
      <c r="C76" s="15" t="s">
        <v>105</v>
      </c>
      <c r="D76" s="11" t="s">
        <v>106</v>
      </c>
      <c r="E76" s="24">
        <v>3000</v>
      </c>
      <c r="F76" s="24">
        <v>3000</v>
      </c>
      <c r="G76" s="24">
        <v>2500</v>
      </c>
      <c r="H76" s="24">
        <v>1496</v>
      </c>
      <c r="I76" s="25">
        <f t="shared" si="4"/>
        <v>-1004</v>
      </c>
      <c r="J76" s="25">
        <f t="shared" si="5"/>
        <v>59.84</v>
      </c>
    </row>
    <row r="77" spans="1:10" ht="63.75" x14ac:dyDescent="0.2">
      <c r="A77" s="10">
        <v>0</v>
      </c>
      <c r="B77" s="15" t="s">
        <v>13</v>
      </c>
      <c r="C77" s="15" t="s">
        <v>109</v>
      </c>
      <c r="D77" s="11" t="s">
        <v>110</v>
      </c>
      <c r="E77" s="24">
        <v>30000</v>
      </c>
      <c r="F77" s="24">
        <v>95000</v>
      </c>
      <c r="G77" s="24">
        <v>90000</v>
      </c>
      <c r="H77" s="24">
        <v>95967.77</v>
      </c>
      <c r="I77" s="25">
        <f t="shared" si="4"/>
        <v>5967.7700000000041</v>
      </c>
      <c r="J77" s="25">
        <f t="shared" si="5"/>
        <v>106.63085555555556</v>
      </c>
    </row>
    <row r="78" spans="1:10" x14ac:dyDescent="0.2">
      <c r="A78" s="10">
        <v>1</v>
      </c>
      <c r="B78" s="15" t="s">
        <v>13</v>
      </c>
      <c r="C78" s="15" t="s">
        <v>111</v>
      </c>
      <c r="D78" s="11" t="s">
        <v>86</v>
      </c>
      <c r="E78" s="24">
        <v>0</v>
      </c>
      <c r="F78" s="24">
        <v>91900</v>
      </c>
      <c r="G78" s="24">
        <v>91900</v>
      </c>
      <c r="H78" s="24">
        <v>107951.98</v>
      </c>
      <c r="I78" s="25">
        <f t="shared" si="4"/>
        <v>16051.979999999996</v>
      </c>
      <c r="J78" s="25">
        <f t="shared" si="5"/>
        <v>117.4667899891186</v>
      </c>
    </row>
    <row r="79" spans="1:10" x14ac:dyDescent="0.2">
      <c r="A79" s="10">
        <v>0</v>
      </c>
      <c r="B79" s="15" t="s">
        <v>13</v>
      </c>
      <c r="C79" s="15" t="s">
        <v>112</v>
      </c>
      <c r="D79" s="11" t="s">
        <v>86</v>
      </c>
      <c r="E79" s="24">
        <v>0</v>
      </c>
      <c r="F79" s="24">
        <v>91900</v>
      </c>
      <c r="G79" s="24">
        <v>91900</v>
      </c>
      <c r="H79" s="24">
        <v>107951.98</v>
      </c>
      <c r="I79" s="25">
        <f t="shared" si="4"/>
        <v>16051.979999999996</v>
      </c>
      <c r="J79" s="25">
        <f t="shared" si="5"/>
        <v>117.4667899891186</v>
      </c>
    </row>
    <row r="80" spans="1:10" ht="51" x14ac:dyDescent="0.2">
      <c r="A80" s="10">
        <v>1</v>
      </c>
      <c r="B80" s="15" t="s">
        <v>13</v>
      </c>
      <c r="C80" s="15" t="s">
        <v>113</v>
      </c>
      <c r="D80" s="11" t="s">
        <v>114</v>
      </c>
      <c r="E80" s="24">
        <v>0</v>
      </c>
      <c r="F80" s="24">
        <v>700</v>
      </c>
      <c r="G80" s="24">
        <v>700</v>
      </c>
      <c r="H80" s="24">
        <v>700</v>
      </c>
      <c r="I80" s="25">
        <f t="shared" si="4"/>
        <v>0</v>
      </c>
      <c r="J80" s="25">
        <f t="shared" si="5"/>
        <v>100</v>
      </c>
    </row>
    <row r="81" spans="1:10" ht="63.75" x14ac:dyDescent="0.2">
      <c r="A81" s="10">
        <v>0</v>
      </c>
      <c r="B81" s="15" t="s">
        <v>13</v>
      </c>
      <c r="C81" s="15" t="s">
        <v>115</v>
      </c>
      <c r="D81" s="11" t="s">
        <v>116</v>
      </c>
      <c r="E81" s="24">
        <v>0</v>
      </c>
      <c r="F81" s="24">
        <v>700</v>
      </c>
      <c r="G81" s="24">
        <v>700</v>
      </c>
      <c r="H81" s="24">
        <v>700</v>
      </c>
      <c r="I81" s="25">
        <f t="shared" si="4"/>
        <v>0</v>
      </c>
      <c r="J81" s="25">
        <f t="shared" si="5"/>
        <v>100</v>
      </c>
    </row>
    <row r="82" spans="1:10" x14ac:dyDescent="0.2">
      <c r="A82" s="10">
        <v>1</v>
      </c>
      <c r="B82" s="15" t="s">
        <v>13</v>
      </c>
      <c r="C82" s="15" t="s">
        <v>117</v>
      </c>
      <c r="D82" s="11" t="s">
        <v>118</v>
      </c>
      <c r="E82" s="24">
        <v>1650200</v>
      </c>
      <c r="F82" s="24">
        <v>1650200</v>
      </c>
      <c r="G82" s="24">
        <v>1375000</v>
      </c>
      <c r="H82" s="24">
        <v>1375000</v>
      </c>
      <c r="I82" s="25">
        <f t="shared" si="4"/>
        <v>0</v>
      </c>
      <c r="J82" s="25">
        <f t="shared" si="5"/>
        <v>100</v>
      </c>
    </row>
    <row r="83" spans="1:10" x14ac:dyDescent="0.2">
      <c r="A83" s="10">
        <v>0</v>
      </c>
      <c r="B83" s="15" t="s">
        <v>13</v>
      </c>
      <c r="C83" s="15" t="s">
        <v>119</v>
      </c>
      <c r="D83" s="11" t="s">
        <v>120</v>
      </c>
      <c r="E83" s="24">
        <v>1650200</v>
      </c>
      <c r="F83" s="24">
        <v>1650200</v>
      </c>
      <c r="G83" s="24">
        <v>1375000</v>
      </c>
      <c r="H83" s="24">
        <v>1375000</v>
      </c>
      <c r="I83" s="25">
        <f t="shared" si="4"/>
        <v>0</v>
      </c>
      <c r="J83" s="25">
        <f t="shared" si="5"/>
        <v>100</v>
      </c>
    </row>
    <row r="84" spans="1:10" ht="63.75" x14ac:dyDescent="0.2">
      <c r="A84" s="10">
        <v>1</v>
      </c>
      <c r="B84" s="15" t="s">
        <v>13</v>
      </c>
      <c r="C84" s="15" t="s">
        <v>121</v>
      </c>
      <c r="D84" s="11" t="s">
        <v>122</v>
      </c>
      <c r="E84" s="24">
        <v>0</v>
      </c>
      <c r="F84" s="24">
        <v>3104400</v>
      </c>
      <c r="G84" s="24">
        <v>3104400</v>
      </c>
      <c r="H84" s="24">
        <v>3104400</v>
      </c>
      <c r="I84" s="25">
        <f t="shared" si="4"/>
        <v>0</v>
      </c>
      <c r="J84" s="25">
        <f t="shared" si="5"/>
        <v>100</v>
      </c>
    </row>
    <row r="85" spans="1:10" x14ac:dyDescent="0.2">
      <c r="A85" s="10">
        <v>0</v>
      </c>
      <c r="B85" s="15" t="s">
        <v>13</v>
      </c>
      <c r="C85" s="15" t="s">
        <v>119</v>
      </c>
      <c r="D85" s="11" t="s">
        <v>120</v>
      </c>
      <c r="E85" s="24">
        <v>0</v>
      </c>
      <c r="F85" s="24">
        <v>3104400</v>
      </c>
      <c r="G85" s="24">
        <v>3104400</v>
      </c>
      <c r="H85" s="24">
        <v>3104400</v>
      </c>
      <c r="I85" s="25">
        <f t="shared" si="4"/>
        <v>0</v>
      </c>
      <c r="J85" s="25">
        <f t="shared" si="5"/>
        <v>100</v>
      </c>
    </row>
    <row r="86" spans="1:10" ht="25.5" x14ac:dyDescent="0.2">
      <c r="A86" s="10">
        <v>1</v>
      </c>
      <c r="B86" s="15" t="s">
        <v>13</v>
      </c>
      <c r="C86" s="15" t="s">
        <v>123</v>
      </c>
      <c r="D86" s="11" t="s">
        <v>124</v>
      </c>
      <c r="E86" s="24">
        <v>27194400</v>
      </c>
      <c r="F86" s="24">
        <v>27194400</v>
      </c>
      <c r="G86" s="24">
        <v>22999700</v>
      </c>
      <c r="H86" s="24">
        <v>22999700</v>
      </c>
      <c r="I86" s="25">
        <f t="shared" si="4"/>
        <v>0</v>
      </c>
      <c r="J86" s="25">
        <f t="shared" si="5"/>
        <v>100</v>
      </c>
    </row>
    <row r="87" spans="1:10" x14ac:dyDescent="0.2">
      <c r="A87" s="10">
        <v>0</v>
      </c>
      <c r="B87" s="15" t="s">
        <v>13</v>
      </c>
      <c r="C87" s="15" t="s">
        <v>125</v>
      </c>
      <c r="D87" s="11" t="s">
        <v>126</v>
      </c>
      <c r="E87" s="24">
        <v>27194400</v>
      </c>
      <c r="F87" s="24">
        <v>27194400</v>
      </c>
      <c r="G87" s="24">
        <v>22999700</v>
      </c>
      <c r="H87" s="24">
        <v>22999700</v>
      </c>
      <c r="I87" s="25">
        <f t="shared" si="4"/>
        <v>0</v>
      </c>
      <c r="J87" s="25">
        <f t="shared" si="5"/>
        <v>100</v>
      </c>
    </row>
    <row r="88" spans="1:10" ht="38.25" x14ac:dyDescent="0.2">
      <c r="A88" s="10">
        <v>1</v>
      </c>
      <c r="B88" s="15" t="s">
        <v>13</v>
      </c>
      <c r="C88" s="15" t="s">
        <v>127</v>
      </c>
      <c r="D88" s="11" t="s">
        <v>128</v>
      </c>
      <c r="E88" s="24">
        <v>71100</v>
      </c>
      <c r="F88" s="24">
        <v>71100</v>
      </c>
      <c r="G88" s="24">
        <v>59000</v>
      </c>
      <c r="H88" s="24">
        <v>59000</v>
      </c>
      <c r="I88" s="25">
        <f t="shared" si="4"/>
        <v>0</v>
      </c>
      <c r="J88" s="25">
        <f t="shared" si="5"/>
        <v>100</v>
      </c>
    </row>
    <row r="89" spans="1:10" x14ac:dyDescent="0.2">
      <c r="A89" s="10">
        <v>0</v>
      </c>
      <c r="B89" s="15" t="s">
        <v>13</v>
      </c>
      <c r="C89" s="15" t="s">
        <v>129</v>
      </c>
      <c r="D89" s="11" t="s">
        <v>130</v>
      </c>
      <c r="E89" s="24">
        <v>71100</v>
      </c>
      <c r="F89" s="24">
        <v>71100</v>
      </c>
      <c r="G89" s="24">
        <v>59000</v>
      </c>
      <c r="H89" s="24">
        <v>59000</v>
      </c>
      <c r="I89" s="25">
        <f t="shared" si="4"/>
        <v>0</v>
      </c>
      <c r="J89" s="25">
        <f t="shared" si="5"/>
        <v>100</v>
      </c>
    </row>
    <row r="90" spans="1:10" ht="51" x14ac:dyDescent="0.2">
      <c r="A90" s="10">
        <v>1</v>
      </c>
      <c r="B90" s="15" t="s">
        <v>13</v>
      </c>
      <c r="C90" s="15" t="s">
        <v>131</v>
      </c>
      <c r="D90" s="11" t="s">
        <v>132</v>
      </c>
      <c r="E90" s="24">
        <v>0</v>
      </c>
      <c r="F90" s="24">
        <v>23607</v>
      </c>
      <c r="G90" s="24">
        <v>16000</v>
      </c>
      <c r="H90" s="24">
        <v>16000</v>
      </c>
      <c r="I90" s="25">
        <f t="shared" si="4"/>
        <v>0</v>
      </c>
      <c r="J90" s="25">
        <f t="shared" si="5"/>
        <v>100</v>
      </c>
    </row>
    <row r="91" spans="1:10" x14ac:dyDescent="0.2">
      <c r="A91" s="10">
        <v>0</v>
      </c>
      <c r="B91" s="15" t="s">
        <v>13</v>
      </c>
      <c r="C91" s="15" t="s">
        <v>129</v>
      </c>
      <c r="D91" s="11" t="s">
        <v>130</v>
      </c>
      <c r="E91" s="24">
        <v>0</v>
      </c>
      <c r="F91" s="24">
        <v>23607</v>
      </c>
      <c r="G91" s="24">
        <v>16000</v>
      </c>
      <c r="H91" s="24">
        <v>16000</v>
      </c>
      <c r="I91" s="25">
        <f t="shared" si="4"/>
        <v>0</v>
      </c>
      <c r="J91" s="25">
        <f t="shared" si="5"/>
        <v>100</v>
      </c>
    </row>
    <row r="92" spans="1:10" ht="51" x14ac:dyDescent="0.2">
      <c r="A92" s="10">
        <v>1</v>
      </c>
      <c r="B92" s="15" t="s">
        <v>13</v>
      </c>
      <c r="C92" s="15" t="s">
        <v>133</v>
      </c>
      <c r="D92" s="11" t="s">
        <v>134</v>
      </c>
      <c r="E92" s="24">
        <v>0</v>
      </c>
      <c r="F92" s="24">
        <v>98090</v>
      </c>
      <c r="G92" s="24">
        <v>78472</v>
      </c>
      <c r="H92" s="24">
        <v>78472</v>
      </c>
      <c r="I92" s="25">
        <f t="shared" si="4"/>
        <v>0</v>
      </c>
      <c r="J92" s="25">
        <f t="shared" si="5"/>
        <v>100</v>
      </c>
    </row>
    <row r="93" spans="1:10" x14ac:dyDescent="0.2">
      <c r="A93" s="10">
        <v>0</v>
      </c>
      <c r="B93" s="15" t="s">
        <v>13</v>
      </c>
      <c r="C93" s="15" t="s">
        <v>129</v>
      </c>
      <c r="D93" s="11" t="s">
        <v>130</v>
      </c>
      <c r="E93" s="24">
        <v>0</v>
      </c>
      <c r="F93" s="24">
        <v>98090</v>
      </c>
      <c r="G93" s="24">
        <v>78472</v>
      </c>
      <c r="H93" s="24">
        <v>78472</v>
      </c>
      <c r="I93" s="25">
        <f t="shared" si="4"/>
        <v>0</v>
      </c>
      <c r="J93" s="25">
        <f t="shared" si="5"/>
        <v>100</v>
      </c>
    </row>
    <row r="94" spans="1:10" ht="38.25" x14ac:dyDescent="0.2">
      <c r="A94" s="10">
        <v>1</v>
      </c>
      <c r="B94" s="15" t="s">
        <v>13</v>
      </c>
      <c r="C94" s="15" t="s">
        <v>135</v>
      </c>
      <c r="D94" s="11" t="s">
        <v>136</v>
      </c>
      <c r="E94" s="24">
        <v>0</v>
      </c>
      <c r="F94" s="24">
        <v>2198200</v>
      </c>
      <c r="G94" s="24">
        <v>2198200</v>
      </c>
      <c r="H94" s="24">
        <v>2198200</v>
      </c>
      <c r="I94" s="25">
        <f t="shared" si="4"/>
        <v>0</v>
      </c>
      <c r="J94" s="25">
        <f t="shared" si="5"/>
        <v>100</v>
      </c>
    </row>
    <row r="95" spans="1:10" x14ac:dyDescent="0.2">
      <c r="A95" s="10">
        <v>0</v>
      </c>
      <c r="B95" s="15" t="s">
        <v>13</v>
      </c>
      <c r="C95" s="15" t="s">
        <v>129</v>
      </c>
      <c r="D95" s="11" t="s">
        <v>130</v>
      </c>
      <c r="E95" s="24">
        <v>0</v>
      </c>
      <c r="F95" s="24">
        <v>2198200</v>
      </c>
      <c r="G95" s="24">
        <v>2198200</v>
      </c>
      <c r="H95" s="24">
        <v>2198200</v>
      </c>
      <c r="I95" s="25">
        <f t="shared" si="4"/>
        <v>0</v>
      </c>
      <c r="J95" s="25">
        <f t="shared" si="5"/>
        <v>100</v>
      </c>
    </row>
    <row r="96" spans="1:10" x14ac:dyDescent="0.2">
      <c r="A96" s="10">
        <v>1</v>
      </c>
      <c r="B96" s="15"/>
      <c r="C96" s="15" t="s">
        <v>137</v>
      </c>
      <c r="D96" s="11" t="s">
        <v>138</v>
      </c>
      <c r="E96" s="24">
        <v>69517100</v>
      </c>
      <c r="F96" s="24">
        <v>84463222</v>
      </c>
      <c r="G96" s="24">
        <v>68050193</v>
      </c>
      <c r="H96" s="24">
        <v>72026434.660000011</v>
      </c>
      <c r="I96" s="25">
        <f t="shared" si="4"/>
        <v>3976241.6600000113</v>
      </c>
      <c r="J96" s="25">
        <f t="shared" si="5"/>
        <v>105.84310122382756</v>
      </c>
    </row>
    <row r="97" spans="1:10" x14ac:dyDescent="0.2">
      <c r="A97" s="10">
        <v>1</v>
      </c>
      <c r="B97" s="15"/>
      <c r="C97" s="15" t="s">
        <v>137</v>
      </c>
      <c r="D97" s="11" t="s">
        <v>139</v>
      </c>
      <c r="E97" s="24">
        <v>98432800</v>
      </c>
      <c r="F97" s="24">
        <v>118803219</v>
      </c>
      <c r="G97" s="24">
        <v>97880965</v>
      </c>
      <c r="H97" s="24">
        <v>101857206.66000001</v>
      </c>
      <c r="I97" s="25">
        <f t="shared" si="4"/>
        <v>3976241.6600000113</v>
      </c>
      <c r="J97" s="25">
        <f t="shared" si="5"/>
        <v>104.06232372147129</v>
      </c>
    </row>
  </sheetData>
  <mergeCells count="2">
    <mergeCell ref="B3:J3"/>
    <mergeCell ref="B5:J5"/>
  </mergeCells>
  <conditionalFormatting sqref="B9:B97">
    <cfRule type="expression" dxfId="8" priority="1" stopIfTrue="1">
      <formula>A9=1</formula>
    </cfRule>
  </conditionalFormatting>
  <conditionalFormatting sqref="C9:C97">
    <cfRule type="expression" dxfId="7" priority="2" stopIfTrue="1">
      <formula>A9=1</formula>
    </cfRule>
  </conditionalFormatting>
  <conditionalFormatting sqref="D9:D97">
    <cfRule type="expression" dxfId="6" priority="3" stopIfTrue="1">
      <formula>A9=1</formula>
    </cfRule>
  </conditionalFormatting>
  <conditionalFormatting sqref="E9:E97">
    <cfRule type="expression" dxfId="5" priority="4" stopIfTrue="1">
      <formula>A9=1</formula>
    </cfRule>
  </conditionalFormatting>
  <conditionalFormatting sqref="F9:F97">
    <cfRule type="expression" dxfId="4" priority="5" stopIfTrue="1">
      <formula>A9=1</formula>
    </cfRule>
  </conditionalFormatting>
  <conditionalFormatting sqref="G9:G97">
    <cfRule type="expression" dxfId="3" priority="6" stopIfTrue="1">
      <formula>A9=1</formula>
    </cfRule>
  </conditionalFormatting>
  <conditionalFormatting sqref="H9:H97">
    <cfRule type="expression" dxfId="2" priority="7" stopIfTrue="1">
      <formula>A9=1</formula>
    </cfRule>
  </conditionalFormatting>
  <conditionalFormatting sqref="I9:I97">
    <cfRule type="expression" dxfId="1" priority="8" stopIfTrue="1">
      <formula>A9=1</formula>
    </cfRule>
  </conditionalFormatting>
  <conditionalFormatting sqref="J9:J97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2023-12-12T08:23:35Z</dcterms:created>
  <dcterms:modified xsi:type="dcterms:W3CDTF">2023-12-12T08:24:08Z</dcterms:modified>
</cp:coreProperties>
</file>