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<sst xmlns="http://schemas.openxmlformats.org/spreadsheetml/2006/main" count="67" uniqueCount="46">
  <si>
    <t>Аналіз виконання плану по доходах</t>
  </si>
  <si>
    <t>На 29.12.2023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</si>
  <si>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</si>
  <si>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</si>
  <si>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</si>
  <si>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</si>
  <si>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</si>
  <si>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</si>
  <si>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</si>
  <si>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</si>
  <si>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</si>
  <si>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</si>
  <si>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</si>
  <si>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</si>
  <si>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</si>
  <si>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</si>
  <si>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</si>
  <si>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</si>
  <si>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</si>
  <si>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</si>
  <si>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</si>
  <si>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</si>
  <si>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</si>
  <si>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</si>
  <si>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</si>
  <si>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</si>
  <si>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</si>
  <si>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</si>
  <si>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</si>
  <si>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</si>
  <si>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</si>
  <si>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</si>
  <si>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</si>
  <si>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</si>
  <si>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</si>
  <si>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33010000</t>
  </si>
  <si>
    <t>Кошти від продажу землі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</si>
  <si>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</si>
  <si>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</si>
  <si>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41050000</t>
  </si>
  <si>
    <t>Субвенції з місцевих бюджетів іншим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</si>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</sst>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4" workbookViewId="0">
      <selection activeCell="E9" sqref="E9:J27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11.28515625" style="7" bestFit="1" customWidth="1"/>
    <col min="9" max="9" width="11.85546875" style="7" bestFit="1" customWidth="1"/>
    <col min="10" max="10" width="9.28515625" style="7" bestFit="1" customWidth="1"/>
  </cols>
  <sheetData>
    <row r="1" spans="1:10" x14ac:dyDescent="0.2">
      <c r="B1" s="22"/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1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2</v>
      </c>
    </row>
    <row r="7" spans="1:10" ht="28.5" customHeight="1" x14ac:dyDescent="0.2">
      <c r="A7" s="11"/>
      <c r="B7" s="12" t="s">
        <v>3</v>
      </c>
      <c r="C7" s="12" t="s">
        <v>4</v>
      </c>
      <c r="D7" s="13" t="s">
        <v>5</v>
      </c>
      <c r="E7" s="14" t="s">
        <v>6</v>
      </c>
      <c r="F7" s="14" t="s">
        <v>7</v>
      </c>
      <c r="G7" s="14" t="s">
        <v>8</v>
      </c>
      <c r="H7" s="15" t="s">
        <v>9</v>
      </c>
      <c r="I7" s="15" t="s">
        <v>10</v>
      </c>
      <c r="J7" s="15" t="s">
        <v>11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12</v>
      </c>
      <c r="C9" s="21" t="s">
        <v>13</v>
      </c>
      <c r="D9" s="17" t="s">
        <v>14</v>
      </c>
      <c r="E9" s="23">
        <v>500000</v>
      </c>
      <c r="F9" s="23">
        <v>333300</v>
      </c>
      <c r="G9" s="23">
        <v>333300</v>
      </c>
      <c r="H9" s="23">
        <v>9103.64</v>
      </c>
      <c r="I9" s="24">
        <f t="shared" ref="I9:I27" si="0">H9-G9</f>
        <v>-324196.36</v>
      </c>
      <c r="J9" s="24">
        <f t="shared" ref="J9:J27" si="1">IF(G9=0,0,H9/G9*100)</f>
        <v>2.7313651365136513</v>
      </c>
    </row>
    <row r="10" spans="1:10" x14ac:dyDescent="0.2">
      <c r="A10" s="16">
        <v>0</v>
      </c>
      <c r="B10" s="21" t="s">
        <v>12</v>
      </c>
      <c r="C10" s="21" t="s">
        <v>15</v>
      </c>
      <c r="D10" s="17" t="s">
        <v>16</v>
      </c>
      <c r="E10" s="23">
        <v>500000</v>
      </c>
      <c r="F10" s="23">
        <v>333300</v>
      </c>
      <c r="G10" s="23">
        <v>333300</v>
      </c>
      <c r="H10" s="23">
        <v>9103.64</v>
      </c>
      <c r="I10" s="24">
        <f t="shared" si="0"/>
        <v>-324196.36</v>
      </c>
      <c r="J10" s="24">
        <f t="shared" si="1"/>
        <v>2.7313651365136513</v>
      </c>
    </row>
    <row r="11" spans="1:10" ht="25.5" x14ac:dyDescent="0.2">
      <c r="A11" s="16">
        <v>1</v>
      </c>
      <c r="B11" s="21" t="s">
        <v>12</v>
      </c>
      <c r="C11" s="21" t="s">
        <v>17</v>
      </c>
      <c r="D11" s="17" t="s">
        <v>18</v>
      </c>
      <c r="E11" s="23">
        <v>0</v>
      </c>
      <c r="F11" s="23">
        <v>756600</v>
      </c>
      <c r="G11" s="23">
        <v>756600</v>
      </c>
      <c r="H11" s="23">
        <v>1328618.6100000001</v>
      </c>
      <c r="I11" s="24">
        <f t="shared" si="0"/>
        <v>572018.6100000001</v>
      </c>
      <c r="J11" s="24">
        <f t="shared" si="1"/>
        <v>175.60383425852498</v>
      </c>
    </row>
    <row r="12" spans="1:10" x14ac:dyDescent="0.2">
      <c r="A12" s="16">
        <v>0</v>
      </c>
      <c r="B12" s="21" t="s">
        <v>12</v>
      </c>
      <c r="C12" s="21" t="s">
        <v>15</v>
      </c>
      <c r="D12" s="17" t="s">
        <v>16</v>
      </c>
      <c r="E12" s="23">
        <v>0</v>
      </c>
      <c r="F12" s="23">
        <v>756600</v>
      </c>
      <c r="G12" s="23">
        <v>756600</v>
      </c>
      <c r="H12" s="23">
        <v>1328618.6100000001</v>
      </c>
      <c r="I12" s="24">
        <f t="shared" si="0"/>
        <v>572018.6100000001</v>
      </c>
      <c r="J12" s="24">
        <f t="shared" si="1"/>
        <v>175.60383425852498</v>
      </c>
    </row>
    <row r="13" spans="1:10" ht="38.25" x14ac:dyDescent="0.2">
      <c r="A13" s="16">
        <v>1</v>
      </c>
      <c r="B13" s="21" t="s">
        <v>12</v>
      </c>
      <c r="C13" s="21" t="s">
        <v>19</v>
      </c>
      <c r="D13" s="17" t="s">
        <v>20</v>
      </c>
      <c r="E13" s="23">
        <v>0</v>
      </c>
      <c r="F13" s="23">
        <v>2100</v>
      </c>
      <c r="G13" s="23">
        <v>2100</v>
      </c>
      <c r="H13" s="23">
        <v>2549.14</v>
      </c>
      <c r="I13" s="24">
        <f t="shared" si="0"/>
        <v>449.13999999999987</v>
      </c>
      <c r="J13" s="24">
        <f t="shared" si="1"/>
        <v>121.38761904761904</v>
      </c>
    </row>
    <row r="14" spans="1:10" x14ac:dyDescent="0.2">
      <c r="A14" s="16">
        <v>0</v>
      </c>
      <c r="B14" s="21" t="s">
        <v>12</v>
      </c>
      <c r="C14" s="21" t="s">
        <v>15</v>
      </c>
      <c r="D14" s="17" t="s">
        <v>16</v>
      </c>
      <c r="E14" s="23">
        <v>0</v>
      </c>
      <c r="F14" s="23">
        <v>2100</v>
      </c>
      <c r="G14" s="23">
        <v>2100</v>
      </c>
      <c r="H14" s="23">
        <v>2549.14</v>
      </c>
      <c r="I14" s="24">
        <f t="shared" si="0"/>
        <v>449.13999999999987</v>
      </c>
      <c r="J14" s="24">
        <f t="shared" si="1"/>
        <v>121.38761904761904</v>
      </c>
    </row>
    <row r="15" spans="1:10" ht="38.25" x14ac:dyDescent="0.2">
      <c r="A15" s="16">
        <v>1</v>
      </c>
      <c r="B15" s="21" t="s">
        <v>12</v>
      </c>
      <c r="C15" s="21" t="s">
        <v>21</v>
      </c>
      <c r="D15" s="17" t="s">
        <v>22</v>
      </c>
      <c r="E15" s="23">
        <v>0</v>
      </c>
      <c r="F15" s="23">
        <v>0</v>
      </c>
      <c r="G15" s="23">
        <v>0</v>
      </c>
      <c r="H15" s="23">
        <v>4362.8900000000003</v>
      </c>
      <c r="I15" s="24">
        <f t="shared" si="0"/>
        <v>4362.8900000000003</v>
      </c>
      <c r="J15" s="24">
        <f t="shared" si="1"/>
        <v>0</v>
      </c>
    </row>
    <row r="16" spans="1:10" x14ac:dyDescent="0.2">
      <c r="A16" s="16">
        <v>0</v>
      </c>
      <c r="B16" s="21" t="s">
        <v>12</v>
      </c>
      <c r="C16" s="21" t="s">
        <v>23</v>
      </c>
      <c r="D16" s="17" t="s">
        <v>24</v>
      </c>
      <c r="E16" s="23">
        <v>0</v>
      </c>
      <c r="F16" s="23">
        <v>0</v>
      </c>
      <c r="G16" s="23">
        <v>0</v>
      </c>
      <c r="H16" s="23">
        <v>4362.8900000000003</v>
      </c>
      <c r="I16" s="24">
        <f t="shared" si="0"/>
        <v>4362.8900000000003</v>
      </c>
      <c r="J16" s="24">
        <f t="shared" si="1"/>
        <v>0</v>
      </c>
    </row>
    <row r="17" spans="1:10" ht="25.5" x14ac:dyDescent="0.2">
      <c r="A17" s="16">
        <v>1</v>
      </c>
      <c r="B17" s="21" t="s">
        <v>12</v>
      </c>
      <c r="C17" s="21" t="s">
        <v>25</v>
      </c>
      <c r="D17" s="17" t="s">
        <v>26</v>
      </c>
      <c r="E17" s="23">
        <v>400000</v>
      </c>
      <c r="F17" s="23">
        <v>392814</v>
      </c>
      <c r="G17" s="23">
        <v>392814</v>
      </c>
      <c r="H17" s="23">
        <v>0</v>
      </c>
      <c r="I17" s="24">
        <f t="shared" si="0"/>
        <v>-392814</v>
      </c>
      <c r="J17" s="24">
        <f t="shared" si="1"/>
        <v>0</v>
      </c>
    </row>
    <row r="18" spans="1:10" ht="25.5" x14ac:dyDescent="0.2">
      <c r="A18" s="16">
        <v>0</v>
      </c>
      <c r="B18" s="21" t="s">
        <v>12</v>
      </c>
      <c r="C18" s="21" t="s">
        <v>27</v>
      </c>
      <c r="D18" s="17" t="s">
        <v>28</v>
      </c>
      <c r="E18" s="23">
        <v>400000</v>
      </c>
      <c r="F18" s="23">
        <v>392814</v>
      </c>
      <c r="G18" s="23">
        <v>392814</v>
      </c>
      <c r="H18" s="23">
        <v>0</v>
      </c>
      <c r="I18" s="24">
        <f t="shared" si="0"/>
        <v>-392814</v>
      </c>
      <c r="J18" s="24">
        <f t="shared" si="1"/>
        <v>0</v>
      </c>
    </row>
    <row r="19" spans="1:10" x14ac:dyDescent="0.2">
      <c r="A19" s="16">
        <v>1</v>
      </c>
      <c r="B19" s="21" t="s">
        <v>12</v>
      </c>
      <c r="C19" s="21" t="s">
        <v>29</v>
      </c>
      <c r="D19" s="17" t="s">
        <v>30</v>
      </c>
      <c r="E19" s="23">
        <v>0</v>
      </c>
      <c r="F19" s="23">
        <v>1423335.65</v>
      </c>
      <c r="G19" s="23">
        <v>1423335.65</v>
      </c>
      <c r="H19" s="23">
        <v>0</v>
      </c>
      <c r="I19" s="24">
        <f t="shared" si="0"/>
        <v>-1423335.65</v>
      </c>
      <c r="J19" s="24">
        <f t="shared" si="1"/>
        <v>0</v>
      </c>
    </row>
    <row r="20" spans="1:10" x14ac:dyDescent="0.2">
      <c r="A20" s="16">
        <v>0</v>
      </c>
      <c r="B20" s="21" t="s">
        <v>12</v>
      </c>
      <c r="C20" s="21" t="s">
        <v>31</v>
      </c>
      <c r="D20" s="17" t="s">
        <v>32</v>
      </c>
      <c r="E20" s="23">
        <v>0</v>
      </c>
      <c r="F20" s="23">
        <v>1423335.65</v>
      </c>
      <c r="G20" s="23">
        <v>1423335.65</v>
      </c>
      <c r="H20" s="23">
        <v>0</v>
      </c>
      <c r="I20" s="24">
        <f t="shared" si="0"/>
        <v>-1423335.65</v>
      </c>
      <c r="J20" s="24">
        <f t="shared" si="1"/>
        <v>0</v>
      </c>
    </row>
    <row r="21" spans="1:10" ht="51" x14ac:dyDescent="0.2">
      <c r="A21" s="16">
        <v>1</v>
      </c>
      <c r="B21" s="21" t="s">
        <v>12</v>
      </c>
      <c r="C21" s="21" t="s">
        <v>33</v>
      </c>
      <c r="D21" s="17" t="s">
        <v>34</v>
      </c>
      <c r="E21" s="23">
        <v>0</v>
      </c>
      <c r="F21" s="23">
        <v>0</v>
      </c>
      <c r="G21" s="23">
        <v>0</v>
      </c>
      <c r="H21" s="23">
        <v>653606.38</v>
      </c>
      <c r="I21" s="24">
        <f t="shared" si="0"/>
        <v>653606.38</v>
      </c>
      <c r="J21" s="24">
        <f t="shared" si="1"/>
        <v>0</v>
      </c>
    </row>
    <row r="22" spans="1:10" x14ac:dyDescent="0.2">
      <c r="A22" s="16">
        <v>0</v>
      </c>
      <c r="B22" s="21" t="s">
        <v>12</v>
      </c>
      <c r="C22" s="21" t="s">
        <v>35</v>
      </c>
      <c r="D22" s="17" t="s">
        <v>36</v>
      </c>
      <c r="E22" s="23">
        <v>0</v>
      </c>
      <c r="F22" s="23">
        <v>0</v>
      </c>
      <c r="G22" s="23">
        <v>0</v>
      </c>
      <c r="H22" s="23">
        <v>653606.38</v>
      </c>
      <c r="I22" s="24">
        <f t="shared" si="0"/>
        <v>653606.38</v>
      </c>
      <c r="J22" s="24">
        <f t="shared" si="1"/>
        <v>0</v>
      </c>
    </row>
    <row r="23" spans="1:10" ht="25.5" x14ac:dyDescent="0.2">
      <c r="A23" s="16">
        <v>1</v>
      </c>
      <c r="B23" s="21" t="s">
        <v>12</v>
      </c>
      <c r="C23" s="21" t="s">
        <v>37</v>
      </c>
      <c r="D23" s="17" t="s">
        <v>38</v>
      </c>
      <c r="E23" s="23">
        <v>0</v>
      </c>
      <c r="F23" s="23">
        <v>95598</v>
      </c>
      <c r="G23" s="23">
        <v>95598</v>
      </c>
      <c r="H23" s="23">
        <v>95598</v>
      </c>
      <c r="I23" s="24">
        <f t="shared" si="0"/>
        <v>0</v>
      </c>
      <c r="J23" s="24">
        <f t="shared" si="1"/>
        <v>100</v>
      </c>
    </row>
    <row r="24" spans="1:10" x14ac:dyDescent="0.2">
      <c r="A24" s="16">
        <v>0</v>
      </c>
      <c r="B24" s="21" t="s">
        <v>12</v>
      </c>
      <c r="C24" s="21" t="s">
        <v>39</v>
      </c>
      <c r="D24" s="17" t="s">
        <v>40</v>
      </c>
      <c r="E24" s="23">
        <v>0</v>
      </c>
      <c r="F24" s="23">
        <v>95598</v>
      </c>
      <c r="G24" s="23">
        <v>95598</v>
      </c>
      <c r="H24" s="23">
        <v>95598</v>
      </c>
      <c r="I24" s="24">
        <f t="shared" si="0"/>
        <v>0</v>
      </c>
      <c r="J24" s="24">
        <f t="shared" si="1"/>
        <v>100</v>
      </c>
    </row>
    <row r="25" spans="1:10" ht="38.25" x14ac:dyDescent="0.2">
      <c r="A25" s="16">
        <v>0</v>
      </c>
      <c r="B25" s="21" t="s">
        <v>12</v>
      </c>
      <c r="C25" s="21" t="s">
        <v>41</v>
      </c>
      <c r="D25" s="17" t="s">
        <v>42</v>
      </c>
      <c r="E25" s="23">
        <v>0</v>
      </c>
      <c r="F25" s="23">
        <v>0</v>
      </c>
      <c r="G25" s="23">
        <v>0</v>
      </c>
      <c r="H25" s="23">
        <v>1500</v>
      </c>
      <c r="I25" s="24">
        <f t="shared" si="0"/>
        <v>1500</v>
      </c>
      <c r="J25" s="24">
        <f t="shared" si="1"/>
        <v>0</v>
      </c>
    </row>
    <row r="26" spans="1:10" x14ac:dyDescent="0.2">
      <c r="A26" s="16">
        <v>1</v>
      </c>
      <c r="B26" s="21"/>
      <c r="C26" s="21" t="s">
        <v>43</v>
      </c>
      <c r="D26" s="17" t="s">
        <v>44</v>
      </c>
      <c r="E26" s="23">
        <v>900000</v>
      </c>
      <c r="F26" s="23">
        <v>2908149.65</v>
      </c>
      <c r="G26" s="23">
        <v>2908149.65</v>
      </c>
      <c r="H26" s="23">
        <v>1999740.6599999997</v>
      </c>
      <c r="I26" s="24">
        <f t="shared" si="0"/>
        <v>-908408.99000000022</v>
      </c>
      <c r="J26" s="24">
        <f t="shared" si="1"/>
        <v>68.763334101462064</v>
      </c>
    </row>
    <row r="27" spans="1:10" x14ac:dyDescent="0.2">
      <c r="A27" s="16">
        <v>1</v>
      </c>
      <c r="B27" s="21"/>
      <c r="C27" s="21" t="s">
        <v>43</v>
      </c>
      <c r="D27" s="17" t="s">
        <v>45</v>
      </c>
      <c r="E27" s="23">
        <v>900000</v>
      </c>
      <c r="F27" s="23">
        <v>3003747.65</v>
      </c>
      <c r="G27" s="23">
        <v>3003747.65</v>
      </c>
      <c r="H27" s="23">
        <v>2095338.6599999997</v>
      </c>
      <c r="I27" s="24">
        <f t="shared" si="0"/>
        <v>-908408.99000000022</v>
      </c>
      <c r="J27" s="24">
        <f t="shared" si="1"/>
        <v>69.757479793617136</v>
      </c>
    </row>
  </sheetData>
  <mergeCells count="2">
    <mergeCell ref="B3:J3"/>
    <mergeCell ref="B5:J5"/>
  </mergeCells>
  <conditionalFormatting sqref="B9:B27">
    <cfRule type="expression" dxfId="8" priority="1" stopIfTrue="1">
      <formula>A9=1</formula>
    </cfRule>
  </conditionalFormatting>
  <conditionalFormatting sqref="C9:C27">
    <cfRule type="expression" dxfId="7" priority="2" stopIfTrue="1">
      <formula>A9=1</formula>
    </cfRule>
  </conditionalFormatting>
  <conditionalFormatting sqref="D9:D27">
    <cfRule type="expression" dxfId="6" priority="3" stopIfTrue="1">
      <formula>A9=1</formula>
    </cfRule>
  </conditionalFormatting>
  <conditionalFormatting sqref="E9:E27">
    <cfRule type="expression" dxfId="5" priority="4" stopIfTrue="1">
      <formula>A9=1</formula>
    </cfRule>
  </conditionalFormatting>
  <conditionalFormatting sqref="F9:F27">
    <cfRule type="expression" dxfId="4" priority="5" stopIfTrue="1">
      <formula>A9=1</formula>
    </cfRule>
  </conditionalFormatting>
  <conditionalFormatting sqref="G9:G27">
    <cfRule type="expression" dxfId="3" priority="6" stopIfTrue="1">
      <formula>A9=1</formula>
    </cfRule>
  </conditionalFormatting>
  <conditionalFormatting sqref="H9:H27">
    <cfRule type="expression" dxfId="2" priority="7" stopIfTrue="1">
      <formula>A9=1</formula>
    </cfRule>
  </conditionalFormatting>
  <conditionalFormatting sqref="I9:I27">
    <cfRule type="expression" dxfId="1" priority="8" stopIfTrue="1">
      <formula>A9=1</formula>
    </cfRule>
  </conditionalFormatting>
  <conditionalFormatting sqref="J9:J2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2024-02-29T09:54:17Z</dcterms:created>
  <dcterms:modified xsi:type="dcterms:W3CDTF">2024-02-29T09:55:07Z</dcterms:modified>
</cp:coreProperties>
</file>