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УТОЧНЕННЯ 2024\ТРАВЕНЬ\РІШЕННЯ 2507\"/>
    </mc:Choice>
  </mc:AlternateContent>
  <bookViews>
    <workbookView xWindow="0" yWindow="0" windowWidth="17256" windowHeight="758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E25" i="1" l="1"/>
  <c r="E26" i="1"/>
  <c r="E46" i="1"/>
  <c r="E45" i="1"/>
  <c r="E38" i="1"/>
  <c r="E35" i="1"/>
  <c r="E34" i="1"/>
  <c r="E36" i="1"/>
  <c r="E39" i="1"/>
</calcChain>
</file>

<file path=xl/sharedStrings.xml><?xml version="1.0" encoding="utf-8"?>
<sst xmlns="http://schemas.openxmlformats.org/spreadsheetml/2006/main" count="93" uniqueCount="57">
  <si>
    <t>Міжбюджетні трансферти на 2024 рік</t>
  </si>
  <si>
    <t>1151000000</t>
  </si>
  <si>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</si>
  <si>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</si>
  <si>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</si>
  <si>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</si>
  <si>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</si>
  <si>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</si>
  <si>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</si>
  <si>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41033900</t>
  </si>
  <si>
    <t>Освітня субвенція з державного бюджету місцевим бюджетам</t>
  </si>
  <si>
    <t>9900000000</t>
  </si>
  <si>
    <t>Державний бюджет</t>
  </si>
  <si>
    <t>41051100</t>
  </si>
  <si>
    <t>Субвенція з місцевого бюджету за рахунок залишку коштів освітньої субвенції, що утворився на початок бюджетного періоду</t>
  </si>
  <si>
    <t>1110000000</t>
  </si>
  <si>
    <t>Обласний бюджет Кіровоградської області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</si>
  <si>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</si>
  <si>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</si>
  <si>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</si>
  <si>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</si>
  <si>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</si>
  <si>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</si>
  <si>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</si>
  <si>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</si>
  <si>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</si>
  <si>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</si>
  <si>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</si>
  <si>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</si>
  <si>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>3719760</t>
  </si>
  <si>
    <t>9760</t>
  </si>
  <si>
    <t>Субвенція з місцевого бюджету на реалізацію проектів співробітництва між територіальними громадами</t>
  </si>
  <si>
    <t>1152900000</t>
  </si>
  <si>
    <t>3719770</t>
  </si>
  <si>
    <t>9770</t>
  </si>
  <si>
    <t>Інші субвенції з місцевого бюджету</t>
  </si>
  <si>
    <t>1130820000</t>
  </si>
  <si>
    <t>1150900000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</si>
  <si>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</si>
  <si>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</si>
  <si>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</si>
  <si>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ІІ. Трансферти із спеціального фонду бюджету</t>
  </si>
  <si>
    <t>Додаток 3</t>
  </si>
  <si>
    <t xml:space="preserve">до рішення </t>
  </si>
  <si>
    <t>Первозванівської сільської ради</t>
  </si>
  <si>
    <t>від "19" грудня 2023 року № 2284</t>
  </si>
  <si>
    <t>Районний бюджет Кропивницького району (утримання закладів охорони здоров'я)</t>
  </si>
  <si>
    <t>Обласний бюджет Кіровоградської області (придбання спеціальної техніки)</t>
  </si>
  <si>
    <t>Секретар сільської ради</t>
  </si>
  <si>
    <t>Вікторія ЛЕЩЕНКО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</si>
  <si>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</si>
  <si>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</si>
  <si>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41057700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</si>
  <si>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</si>
  <si>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>Бюджет Катеринівської сільської територіальної громади (утримання комунальної установи Архив)</t>
  </si>
  <si>
    <t>Бюджет Аджамської сільської територіальної громади (надання фінансової підтримки КНП Центр первинної медико-санітарної допомоги)</t>
  </si>
  <si>
    <t>(у редакції рішення Первозванівської сільської ради  від 31 травня 2024 року № 2507)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</si>
</sst>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-#,##0;#,&quot;-&quot;"/>
  </numFmts>
  <fonts count="10" x14ac:knownFonts="1"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Fill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Continuous" vertical="center" wrapText="1"/>
    </xf>
    <xf numFmtId="0" fontId="2" fillId="0" borderId="5" xfId="0" applyFont="1" applyBorder="1" applyAlignment="1">
      <alignment horizontal="centerContinuous" vertical="center"/>
    </xf>
    <xf numFmtId="0" fontId="3" fillId="0" borderId="2" xfId="0" quotePrefix="1" applyFont="1" applyBorder="1" applyAlignment="1">
      <alignment horizontal="centerContinuous" vertical="center" wrapText="1"/>
    </xf>
    <xf numFmtId="0" fontId="3" fillId="0" borderId="6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 vertical="center" wrapText="1"/>
    </xf>
    <xf numFmtId="0" fontId="2" fillId="0" borderId="6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Continuous" vertical="center"/>
    </xf>
    <xf numFmtId="0" fontId="3" fillId="0" borderId="3" xfId="0" quotePrefix="1" applyFont="1" applyBorder="1" applyAlignment="1">
      <alignment horizontal="centerContinuous" vertical="center" wrapText="1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7" fillId="4" borderId="6" xfId="0" applyFont="1" applyFill="1" applyBorder="1" applyAlignment="1">
      <alignment vertical="center"/>
    </xf>
    <xf numFmtId="164" fontId="7" fillId="4" borderId="6" xfId="0" applyNumberFormat="1" applyFont="1" applyFill="1" applyBorder="1" applyAlignment="1">
      <alignment horizontal="center"/>
    </xf>
    <xf numFmtId="0" fontId="8" fillId="0" borderId="0" xfId="0" applyFont="1"/>
    <xf numFmtId="164" fontId="1" fillId="0" borderId="6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7" fillId="4" borderId="3" xfId="0" applyNumberFormat="1" applyFont="1" applyFill="1" applyBorder="1" applyAlignment="1">
      <alignment horizontal="center"/>
    </xf>
    <xf numFmtId="164" fontId="7" fillId="3" borderId="3" xfId="0" applyNumberFormat="1" applyFont="1" applyFill="1" applyBorder="1" applyAlignment="1">
      <alignment horizontal="center" vertical="center"/>
    </xf>
    <xf numFmtId="164" fontId="7" fillId="3" borderId="6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wrapText="1"/>
    </xf>
    <xf numFmtId="0" fontId="5" fillId="0" borderId="0" xfId="0" applyFont="1"/>
    <xf numFmtId="0" fontId="5" fillId="0" borderId="0" xfId="0" applyFont="1" applyAlignment="1">
      <alignment horizontal="right"/>
    </xf>
    <xf numFmtId="164" fontId="9" fillId="5" borderId="6" xfId="0" applyNumberFormat="1" applyFont="1" applyFill="1" applyBorder="1" applyAlignment="1">
      <alignment horizontal="center" vertical="center"/>
    </xf>
    <xf numFmtId="164" fontId="9" fillId="5" borderId="5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7" xfId="0" quotePrefix="1" applyFont="1" applyBorder="1" applyAlignment="1">
      <alignment horizontal="center" vertical="center" wrapText="1"/>
    </xf>
    <xf numFmtId="0" fontId="3" fillId="0" borderId="6" xfId="0" quotePrefix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tabSelected="1" workbookViewId="0">
      <selection activeCell="A6" sqref="A6:E6"/>
    </sheetView>
  </sheetViews>
  <sheetFormatPr defaultRowHeight="13.2" x14ac:dyDescent="0.25"/>
  <cols>
    <col min="1" max="2" width="20.77734375" style="2" customWidth="1"/>
    <col min="3" max="3" width="45.77734375" style="2" customWidth="1"/>
    <col min="4" max="4" width="3.88671875" style="2" customWidth="1"/>
    <col min="5" max="5" width="33" style="2" customWidth="1"/>
    <col min="6" max="16384" width="8.88671875" style="2"/>
  </cols>
  <sheetData>
    <row r="1" spans="1:5" ht="13.8" x14ac:dyDescent="0.25">
      <c r="E1" s="1" t="s">
        <v>42</v>
      </c>
    </row>
    <row r="2" spans="1:5" ht="13.8" x14ac:dyDescent="0.25">
      <c r="E2" s="1" t="s">
        <v>43</v>
      </c>
    </row>
    <row r="3" spans="1:5" ht="13.8" x14ac:dyDescent="0.25">
      <c r="E3" s="1" t="s">
        <v>44</v>
      </c>
    </row>
    <row r="4" spans="1:5" ht="13.8" x14ac:dyDescent="0.25">
      <c r="C4" s="3"/>
      <c r="D4" s="3"/>
      <c r="E4" s="1" t="s">
        <v>45</v>
      </c>
    </row>
    <row r="5" spans="1:5" ht="41.4" x14ac:dyDescent="0.25">
      <c r="C5" s="3"/>
      <c r="D5" s="3"/>
      <c r="E5" s="41" t="s">
        <v>56</v>
      </c>
    </row>
    <row r="6" spans="1:5" ht="24.6" customHeight="1" x14ac:dyDescent="0.35">
      <c r="A6" s="46" t="s">
        <v>0</v>
      </c>
      <c r="B6" s="47"/>
      <c r="C6" s="47"/>
      <c r="D6" s="47"/>
      <c r="E6" s="47"/>
    </row>
    <row r="7" spans="1:5" ht="18" customHeight="1" x14ac:dyDescent="0.25">
      <c r="A7" s="48" t="s">
        <v>1</v>
      </c>
      <c r="B7" s="49"/>
      <c r="C7" s="49"/>
      <c r="D7" s="49"/>
      <c r="E7" s="49"/>
    </row>
    <row r="8" spans="1:5" x14ac:dyDescent="0.25">
      <c r="A8" s="49" t="s">
        <v>2</v>
      </c>
      <c r="B8" s="49"/>
      <c r="C8" s="49"/>
      <c r="D8" s="49"/>
      <c r="E8" s="49"/>
    </row>
    <row r="9" spans="1:5" ht="18.600000000000001" customHeight="1" x14ac:dyDescent="0.25">
      <c r="A9" s="4" t="s">
        <v>3</v>
      </c>
    </row>
    <row r="10" spans="1:5" x14ac:dyDescent="0.25">
      <c r="E10" s="3" t="s">
        <v>4</v>
      </c>
    </row>
    <row r="11" spans="1:5" ht="27.6" customHeight="1" x14ac:dyDescent="0.25">
      <c r="A11" s="5" t="s">
        <v>5</v>
      </c>
      <c r="B11" s="59" t="s">
        <v>6</v>
      </c>
      <c r="C11" s="60"/>
      <c r="D11" s="61"/>
      <c r="E11" s="6" t="s">
        <v>7</v>
      </c>
    </row>
    <row r="12" spans="1:5" x14ac:dyDescent="0.25">
      <c r="A12" s="7">
        <v>1</v>
      </c>
      <c r="B12" s="59">
        <v>2</v>
      </c>
      <c r="C12" s="60"/>
      <c r="D12" s="61"/>
      <c r="E12" s="8">
        <v>3</v>
      </c>
    </row>
    <row r="13" spans="1:5" ht="20.399999999999999" customHeight="1" x14ac:dyDescent="0.25">
      <c r="A13" s="62" t="s">
        <v>8</v>
      </c>
      <c r="B13" s="63"/>
      <c r="C13" s="63"/>
      <c r="D13" s="63"/>
      <c r="E13" s="63"/>
    </row>
    <row r="14" spans="1:5" ht="21.6" customHeight="1" x14ac:dyDescent="0.25">
      <c r="A14" s="9" t="s">
        <v>9</v>
      </c>
      <c r="B14" s="13" t="s">
        <v>10</v>
      </c>
      <c r="C14" s="14"/>
      <c r="D14" s="14"/>
      <c r="E14" s="40">
        <v>33440500</v>
      </c>
    </row>
    <row r="15" spans="1:5" ht="21.6" customHeight="1" x14ac:dyDescent="0.25">
      <c r="A15" s="15" t="s">
        <v>11</v>
      </c>
      <c r="B15" s="16" t="s">
        <v>12</v>
      </c>
      <c r="C15" s="17"/>
      <c r="D15" s="17"/>
      <c r="E15" s="34">
        <v>33440500</v>
      </c>
    </row>
    <row r="16" spans="1:5" ht="42" customHeight="1" x14ac:dyDescent="0.25">
      <c r="A16" s="9" t="s">
        <v>50</v>
      </c>
      <c r="B16" s="56" t="s">
        <v>51</v>
      </c>
      <c r="C16" s="57"/>
      <c r="D16" s="58"/>
      <c r="E16" s="44">
        <v>42900</v>
      </c>
    </row>
    <row r="17" spans="1:5" ht="21.6" customHeight="1" x14ac:dyDescent="0.25">
      <c r="A17" s="15" t="s">
        <v>15</v>
      </c>
      <c r="B17" s="16" t="s">
        <v>16</v>
      </c>
      <c r="C17" s="17"/>
      <c r="D17" s="17"/>
      <c r="E17" s="34">
        <v>42900</v>
      </c>
    </row>
    <row r="18" spans="1:5" ht="46.2" customHeight="1" x14ac:dyDescent="0.25">
      <c r="A18" s="9" t="s">
        <v>17</v>
      </c>
      <c r="B18" s="13" t="s">
        <v>18</v>
      </c>
      <c r="C18" s="14"/>
      <c r="D18" s="14"/>
      <c r="E18" s="40">
        <v>6800</v>
      </c>
    </row>
    <row r="19" spans="1:5" ht="24" customHeight="1" x14ac:dyDescent="0.25">
      <c r="A19" s="10" t="s">
        <v>15</v>
      </c>
      <c r="B19" s="11" t="s">
        <v>16</v>
      </c>
      <c r="C19" s="12"/>
      <c r="D19" s="12"/>
      <c r="E19" s="35">
        <v>6800</v>
      </c>
    </row>
    <row r="20" spans="1:5" ht="43.2" customHeight="1" x14ac:dyDescent="0.25">
      <c r="A20" s="9" t="s">
        <v>52</v>
      </c>
      <c r="B20" s="50" t="s">
        <v>53</v>
      </c>
      <c r="C20" s="51"/>
      <c r="D20" s="52"/>
      <c r="E20" s="45">
        <v>101630</v>
      </c>
    </row>
    <row r="21" spans="1:5" ht="24" customHeight="1" x14ac:dyDescent="0.25">
      <c r="A21" s="10" t="s">
        <v>15</v>
      </c>
      <c r="B21" s="53" t="s">
        <v>16</v>
      </c>
      <c r="C21" s="54"/>
      <c r="D21" s="55"/>
      <c r="E21" s="35">
        <v>101630</v>
      </c>
    </row>
    <row r="22" spans="1:5" ht="22.2" customHeight="1" x14ac:dyDescent="0.25">
      <c r="A22" s="62" t="s">
        <v>19</v>
      </c>
      <c r="B22" s="63"/>
      <c r="C22" s="63"/>
      <c r="D22" s="63"/>
      <c r="E22" s="63"/>
    </row>
    <row r="23" spans="1:5" ht="29.4" customHeight="1" x14ac:dyDescent="0.25">
      <c r="A23" s="9" t="s">
        <v>13</v>
      </c>
      <c r="B23" s="13" t="s">
        <v>14</v>
      </c>
      <c r="C23" s="14"/>
      <c r="D23" s="14"/>
      <c r="E23" s="40">
        <v>472088</v>
      </c>
    </row>
    <row r="24" spans="1:5" ht="21.6" customHeight="1" x14ac:dyDescent="0.25">
      <c r="A24" s="15" t="s">
        <v>15</v>
      </c>
      <c r="B24" s="16" t="s">
        <v>16</v>
      </c>
      <c r="C24" s="17"/>
      <c r="D24" s="17"/>
      <c r="E24" s="34">
        <v>472088</v>
      </c>
    </row>
    <row r="25" spans="1:5" s="33" customFormat="1" ht="18" customHeight="1" x14ac:dyDescent="0.3">
      <c r="A25" s="28" t="s">
        <v>20</v>
      </c>
      <c r="B25" s="29" t="s">
        <v>21</v>
      </c>
      <c r="C25" s="30"/>
      <c r="D25" s="31"/>
      <c r="E25" s="32">
        <f>E26+E27</f>
        <v>34063918</v>
      </c>
    </row>
    <row r="26" spans="1:5" s="33" customFormat="1" ht="18" customHeight="1" x14ac:dyDescent="0.3">
      <c r="A26" s="28" t="s">
        <v>20</v>
      </c>
      <c r="B26" s="29" t="s">
        <v>22</v>
      </c>
      <c r="C26" s="30"/>
      <c r="D26" s="31"/>
      <c r="E26" s="32">
        <f>E14+E16+E18+E20</f>
        <v>33591830</v>
      </c>
    </row>
    <row r="27" spans="1:5" s="33" customFormat="1" ht="18" customHeight="1" x14ac:dyDescent="0.3">
      <c r="A27" s="28" t="s">
        <v>20</v>
      </c>
      <c r="B27" s="29" t="s">
        <v>23</v>
      </c>
      <c r="C27" s="30"/>
      <c r="D27" s="31"/>
      <c r="E27" s="32">
        <v>472088</v>
      </c>
    </row>
    <row r="29" spans="1:5" ht="22.05" customHeight="1" x14ac:dyDescent="0.25">
      <c r="A29" s="4" t="s">
        <v>24</v>
      </c>
      <c r="E29" s="3" t="s">
        <v>4</v>
      </c>
    </row>
    <row r="30" spans="1:5" ht="52.8" x14ac:dyDescent="0.25">
      <c r="A30" s="18" t="s">
        <v>25</v>
      </c>
      <c r="B30" s="18" t="s">
        <v>26</v>
      </c>
      <c r="C30" s="59" t="s">
        <v>27</v>
      </c>
      <c r="D30" s="61"/>
      <c r="E30" s="18" t="s">
        <v>7</v>
      </c>
    </row>
    <row r="31" spans="1:5" x14ac:dyDescent="0.25">
      <c r="A31" s="19">
        <v>1</v>
      </c>
      <c r="B31" s="19">
        <v>2</v>
      </c>
      <c r="C31" s="59">
        <v>3</v>
      </c>
      <c r="D31" s="61"/>
      <c r="E31" s="19">
        <v>4</v>
      </c>
    </row>
    <row r="32" spans="1:5" ht="19.8" customHeight="1" x14ac:dyDescent="0.25">
      <c r="A32" s="64" t="s">
        <v>28</v>
      </c>
      <c r="B32" s="65"/>
      <c r="C32" s="65"/>
      <c r="D32" s="65"/>
      <c r="E32" s="65"/>
    </row>
    <row r="33" spans="1:5" ht="33" customHeight="1" x14ac:dyDescent="0.25">
      <c r="A33" s="20" t="s">
        <v>29</v>
      </c>
      <c r="B33" s="20" t="s">
        <v>30</v>
      </c>
      <c r="C33" s="21" t="s">
        <v>31</v>
      </c>
      <c r="D33" s="21"/>
      <c r="E33" s="39">
        <v>330400</v>
      </c>
    </row>
    <row r="34" spans="1:5" ht="42" customHeight="1" x14ac:dyDescent="0.25">
      <c r="A34" s="22" t="s">
        <v>32</v>
      </c>
      <c r="B34" s="22" t="s">
        <v>30</v>
      </c>
      <c r="C34" s="53" t="s">
        <v>55</v>
      </c>
      <c r="D34" s="55"/>
      <c r="E34" s="36">
        <f>325900+4500</f>
        <v>330400</v>
      </c>
    </row>
    <row r="35" spans="1:5" ht="21.6" customHeight="1" x14ac:dyDescent="0.25">
      <c r="A35" s="20" t="s">
        <v>33</v>
      </c>
      <c r="B35" s="20" t="s">
        <v>34</v>
      </c>
      <c r="C35" s="21" t="s">
        <v>35</v>
      </c>
      <c r="D35" s="21"/>
      <c r="E35" s="39">
        <f>E36+E37</f>
        <v>254000</v>
      </c>
    </row>
    <row r="36" spans="1:5" ht="28.2" customHeight="1" x14ac:dyDescent="0.25">
      <c r="A36" s="22" t="s">
        <v>36</v>
      </c>
      <c r="B36" s="22" t="s">
        <v>34</v>
      </c>
      <c r="C36" s="53" t="s">
        <v>46</v>
      </c>
      <c r="D36" s="55"/>
      <c r="E36" s="36">
        <f>219600+8000</f>
        <v>227600</v>
      </c>
    </row>
    <row r="37" spans="1:5" ht="30.6" customHeight="1" x14ac:dyDescent="0.25">
      <c r="A37" s="22" t="s">
        <v>37</v>
      </c>
      <c r="B37" s="22" t="s">
        <v>34</v>
      </c>
      <c r="C37" s="53" t="s">
        <v>54</v>
      </c>
      <c r="D37" s="55"/>
      <c r="E37" s="36">
        <v>26400</v>
      </c>
    </row>
    <row r="38" spans="1:5" ht="40.799999999999997" customHeight="1" x14ac:dyDescent="0.25">
      <c r="A38" s="20" t="s">
        <v>38</v>
      </c>
      <c r="B38" s="20" t="s">
        <v>39</v>
      </c>
      <c r="C38" s="56" t="s">
        <v>40</v>
      </c>
      <c r="D38" s="58"/>
      <c r="E38" s="39">
        <f>E39</f>
        <v>447300</v>
      </c>
    </row>
    <row r="39" spans="1:5" ht="21" customHeight="1" x14ac:dyDescent="0.25">
      <c r="A39" s="23" t="s">
        <v>11</v>
      </c>
      <c r="B39" s="23" t="s">
        <v>39</v>
      </c>
      <c r="C39" s="24" t="s">
        <v>12</v>
      </c>
      <c r="D39" s="24"/>
      <c r="E39" s="37">
        <f>297300+150000</f>
        <v>447300</v>
      </c>
    </row>
    <row r="40" spans="1:5" ht="19.95" customHeight="1" x14ac:dyDescent="0.25">
      <c r="A40" s="64" t="s">
        <v>41</v>
      </c>
      <c r="B40" s="65"/>
      <c r="C40" s="65"/>
      <c r="D40" s="63"/>
      <c r="E40" s="63"/>
    </row>
    <row r="41" spans="1:5" ht="25.2" customHeight="1" x14ac:dyDescent="0.25">
      <c r="A41" s="25" t="s">
        <v>33</v>
      </c>
      <c r="B41" s="25" t="s">
        <v>34</v>
      </c>
      <c r="C41" s="56" t="s">
        <v>35</v>
      </c>
      <c r="D41" s="58"/>
      <c r="E41" s="39">
        <v>500000</v>
      </c>
    </row>
    <row r="42" spans="1:5" ht="31.2" customHeight="1" x14ac:dyDescent="0.25">
      <c r="A42" s="26" t="s">
        <v>15</v>
      </c>
      <c r="B42" s="26" t="s">
        <v>34</v>
      </c>
      <c r="C42" s="53" t="s">
        <v>47</v>
      </c>
      <c r="D42" s="55"/>
      <c r="E42" s="36">
        <v>500000</v>
      </c>
    </row>
    <row r="43" spans="1:5" ht="42.6" customHeight="1" x14ac:dyDescent="0.25">
      <c r="A43" s="25" t="s">
        <v>38</v>
      </c>
      <c r="B43" s="25" t="s">
        <v>39</v>
      </c>
      <c r="C43" s="56" t="s">
        <v>40</v>
      </c>
      <c r="D43" s="58"/>
      <c r="E43" s="39">
        <v>1250000</v>
      </c>
    </row>
    <row r="44" spans="1:5" ht="22.2" customHeight="1" x14ac:dyDescent="0.25">
      <c r="A44" s="26" t="s">
        <v>11</v>
      </c>
      <c r="B44" s="26" t="s">
        <v>39</v>
      </c>
      <c r="C44" s="53" t="s">
        <v>12</v>
      </c>
      <c r="D44" s="55"/>
      <c r="E44" s="36">
        <v>1250000</v>
      </c>
    </row>
    <row r="45" spans="1:5" ht="21.6" customHeight="1" x14ac:dyDescent="0.3">
      <c r="A45" s="27" t="s">
        <v>20</v>
      </c>
      <c r="B45" s="27" t="s">
        <v>20</v>
      </c>
      <c r="C45" s="66" t="s">
        <v>21</v>
      </c>
      <c r="D45" s="67"/>
      <c r="E45" s="38">
        <f>E46+E47</f>
        <v>2781700</v>
      </c>
    </row>
    <row r="46" spans="1:5" ht="21.6" customHeight="1" x14ac:dyDescent="0.3">
      <c r="A46" s="27" t="s">
        <v>20</v>
      </c>
      <c r="B46" s="27" t="s">
        <v>20</v>
      </c>
      <c r="C46" s="66" t="s">
        <v>22</v>
      </c>
      <c r="D46" s="67"/>
      <c r="E46" s="38">
        <f>E33+E35+E38</f>
        <v>1031700</v>
      </c>
    </row>
    <row r="47" spans="1:5" ht="21.6" customHeight="1" x14ac:dyDescent="0.3">
      <c r="A47" s="27" t="s">
        <v>20</v>
      </c>
      <c r="B47" s="27" t="s">
        <v>20</v>
      </c>
      <c r="C47" s="66" t="s">
        <v>23</v>
      </c>
      <c r="D47" s="67"/>
      <c r="E47" s="38">
        <f>E41+E43</f>
        <v>1750000</v>
      </c>
    </row>
    <row r="50" spans="1:5" ht="17.399999999999999" x14ac:dyDescent="0.3">
      <c r="A50" s="42" t="s">
        <v>48</v>
      </c>
      <c r="B50" s="42"/>
      <c r="C50" s="42"/>
      <c r="D50" s="42"/>
      <c r="E50" s="43" t="s">
        <v>49</v>
      </c>
    </row>
  </sheetData>
  <mergeCells count="25">
    <mergeCell ref="C45:D45"/>
    <mergeCell ref="C46:D46"/>
    <mergeCell ref="C47:D47"/>
    <mergeCell ref="C34:D34"/>
    <mergeCell ref="C36:D36"/>
    <mergeCell ref="C37:D37"/>
    <mergeCell ref="C42:D42"/>
    <mergeCell ref="C43:D43"/>
    <mergeCell ref="C44:D44"/>
    <mergeCell ref="C30:D30"/>
    <mergeCell ref="C31:D31"/>
    <mergeCell ref="C41:D41"/>
    <mergeCell ref="A13:E13"/>
    <mergeCell ref="A22:E22"/>
    <mergeCell ref="A32:E32"/>
    <mergeCell ref="A40:E40"/>
    <mergeCell ref="C38:D38"/>
    <mergeCell ref="A6:E6"/>
    <mergeCell ref="A7:E7"/>
    <mergeCell ref="A8:E8"/>
    <mergeCell ref="B20:D20"/>
    <mergeCell ref="B21:D21"/>
    <mergeCell ref="B16:D16"/>
    <mergeCell ref="B11:D11"/>
    <mergeCell ref="B12:D12"/>
  </mergeCells>
  <pageMargins left="1.1811023622047245" right="0.39370078740157483" top="0.39370078740157483" bottom="0.39370078740157483" header="0" footer="0"/>
  <pageSetup paperSize="9" scale="76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2024-06-05T08:00:21Z</cp:lastPrinted>
  <dcterms:created xsi:type="dcterms:W3CDTF">2024-02-21T11:49:42Z</dcterms:created>
  <dcterms:modified xsi:type="dcterms:W3CDTF">2024-06-05T08:01:32Z</dcterms:modified>
</cp:coreProperties>
</file>